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kccg-san\KirkleesCCG\Governance and Corporate Affairs\01 Meetings\Kirklees ICB Committee\2024-25\2025-02-12\Reports\Original Format\"/>
    </mc:Choice>
  </mc:AlternateContent>
  <xr:revisionPtr revIDLastSave="0" documentId="13_ncr:1_{57408FBA-1ECE-4CA4-9543-612525DC14DC}" xr6:coauthVersionLast="47" xr6:coauthVersionMax="47" xr10:uidLastSave="{00000000-0000-0000-0000-000000000000}"/>
  <bookViews>
    <workbookView xWindow="-120" yWindow="-120" windowWidth="29040" windowHeight="15720" tabRatio="663" activeTab="2" xr2:uid="{30A21580-D4A7-4672-959E-08AFCC88F1DF}"/>
  </bookViews>
  <sheets>
    <sheet name="Guidance" sheetId="20" r:id="rId1"/>
    <sheet name="Summary" sheetId="1" r:id="rId2"/>
    <sheet name="Heat map" sheetId="4" r:id="rId3"/>
    <sheet name="1.1" sheetId="2" r:id="rId4"/>
    <sheet name="1.2" sheetId="6" r:id="rId5"/>
    <sheet name="1.3" sheetId="8" r:id="rId6"/>
    <sheet name="2.1" sheetId="9" r:id="rId7"/>
    <sheet name="2.2" sheetId="21" r:id="rId8"/>
    <sheet name="2.3" sheetId="11" r:id="rId9"/>
    <sheet name="2.4 " sheetId="25" r:id="rId10"/>
    <sheet name="2.5" sheetId="26" r:id="rId11"/>
    <sheet name="3.1" sheetId="13" r:id="rId12"/>
    <sheet name="3.2" sheetId="14" r:id="rId13"/>
    <sheet name="3.3" sheetId="15" r:id="rId14"/>
    <sheet name="4.1" sheetId="17" r:id="rId15"/>
    <sheet name="4.2" sheetId="18" r:id="rId16"/>
    <sheet name="4.3" sheetId="23" r:id="rId17"/>
    <sheet name="4.4 " sheetId="24" r:id="rId1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3" i="17" l="1"/>
  <c r="L15" i="4" s="1"/>
  <c r="H6" i="26"/>
  <c r="E6" i="26"/>
  <c r="H79" i="25"/>
  <c r="E79" i="25"/>
  <c r="H65" i="25"/>
  <c r="E65" i="25"/>
  <c r="H35" i="25"/>
  <c r="E35" i="25"/>
  <c r="E20" i="25"/>
  <c r="H6" i="25"/>
  <c r="E6" i="25"/>
  <c r="H6" i="2"/>
  <c r="H4" i="4" s="1"/>
  <c r="E6" i="2"/>
  <c r="F4" i="4" s="1"/>
  <c r="H6" i="6"/>
  <c r="H5" i="4" s="1"/>
  <c r="E6" i="6"/>
  <c r="F5" i="4" s="1"/>
  <c r="H6" i="8"/>
  <c r="H6" i="4" s="1"/>
  <c r="E6" i="8"/>
  <c r="F6" i="4" s="1"/>
  <c r="H6" i="17"/>
  <c r="H15" i="4" s="1"/>
  <c r="E6" i="17"/>
  <c r="F15" i="4" s="1"/>
  <c r="H6" i="18"/>
  <c r="H16" i="4" s="1"/>
  <c r="E6" i="18"/>
  <c r="F16" i="4" s="1"/>
  <c r="H6" i="24"/>
  <c r="E6" i="24"/>
  <c r="H85" i="18"/>
  <c r="AB16" i="4" s="1"/>
  <c r="E85" i="18"/>
  <c r="Z16" i="4" s="1"/>
  <c r="H84" i="17"/>
  <c r="AB15" i="4" s="1"/>
  <c r="E84" i="17"/>
  <c r="Z15" i="4" s="1"/>
  <c r="H81" i="15"/>
  <c r="E81" i="15"/>
  <c r="H95" i="14"/>
  <c r="AB13" i="4" s="1"/>
  <c r="E95" i="14"/>
  <c r="Z13" i="4" s="1"/>
  <c r="H82" i="13"/>
  <c r="AB12" i="4" s="1"/>
  <c r="E82" i="13"/>
  <c r="Z12" i="4" s="1"/>
  <c r="H90" i="11"/>
  <c r="AB9" i="4" s="1"/>
  <c r="E90" i="11"/>
  <c r="E90" i="21"/>
  <c r="Z8" i="4" s="1"/>
  <c r="H85" i="8"/>
  <c r="E85" i="8"/>
  <c r="H90" i="6"/>
  <c r="AB5" i="4" s="1"/>
  <c r="E90" i="6"/>
  <c r="Z5" i="4" s="1"/>
  <c r="H92" i="2"/>
  <c r="AB4" i="4" s="1"/>
  <c r="E92" i="2"/>
  <c r="Z4" i="4" s="1"/>
  <c r="H26" i="18"/>
  <c r="L16" i="4" s="1"/>
  <c r="E26" i="18"/>
  <c r="J16" i="4" s="1"/>
  <c r="E23" i="17"/>
  <c r="J15" i="4" s="1"/>
  <c r="H20" i="15"/>
  <c r="E20" i="15"/>
  <c r="H23" i="14"/>
  <c r="L13" i="4" s="1"/>
  <c r="E23" i="14"/>
  <c r="J13" i="4" s="1"/>
  <c r="H22" i="13"/>
  <c r="L12" i="4" s="1"/>
  <c r="E22" i="13"/>
  <c r="J12" i="4" s="1"/>
  <c r="H23" i="11"/>
  <c r="L9" i="4" s="1"/>
  <c r="E23" i="11"/>
  <c r="J9" i="4" s="1"/>
  <c r="H23" i="21"/>
  <c r="L8" i="4" s="1"/>
  <c r="E23" i="21"/>
  <c r="J8" i="4" s="1"/>
  <c r="H25" i="9"/>
  <c r="E25" i="9"/>
  <c r="H23" i="8"/>
  <c r="E23" i="8"/>
  <c r="H26" i="6"/>
  <c r="L5" i="4" s="1"/>
  <c r="E26" i="6"/>
  <c r="J5" i="4" s="1"/>
  <c r="H24" i="2"/>
  <c r="L4" i="4" s="1"/>
  <c r="E24" i="2"/>
  <c r="J4" i="4" s="1"/>
  <c r="H55" i="18"/>
  <c r="T16" i="4" s="1"/>
  <c r="E55" i="18"/>
  <c r="R16" i="4" s="1"/>
  <c r="H54" i="17"/>
  <c r="T15" i="4" s="1"/>
  <c r="E54" i="17"/>
  <c r="R15" i="4" s="1"/>
  <c r="H53" i="15"/>
  <c r="E53" i="15"/>
  <c r="H59" i="14"/>
  <c r="T13" i="4" s="1"/>
  <c r="H51" i="13"/>
  <c r="T12" i="4" s="1"/>
  <c r="E51" i="13"/>
  <c r="R12" i="4" s="1"/>
  <c r="H57" i="11"/>
  <c r="T9" i="4" s="1"/>
  <c r="E57" i="11"/>
  <c r="H55" i="21"/>
  <c r="T8" i="4" s="1"/>
  <c r="E55" i="21"/>
  <c r="R8" i="4" s="1"/>
  <c r="H53" i="9"/>
  <c r="T7" i="4" s="1"/>
  <c r="E53" i="9"/>
  <c r="R7" i="4" s="1"/>
  <c r="H53" i="8"/>
  <c r="E53" i="8"/>
  <c r="H59" i="6"/>
  <c r="T5" i="4" s="1"/>
  <c r="E59" i="6"/>
  <c r="R5" i="4" s="1"/>
  <c r="H59" i="2"/>
  <c r="T4" i="4" s="1"/>
  <c r="E59" i="2"/>
  <c r="R4" i="4" s="1"/>
  <c r="E45" i="2"/>
  <c r="N4" i="4" s="1"/>
  <c r="H45" i="6"/>
  <c r="P5" i="4" s="1"/>
  <c r="E45" i="6"/>
  <c r="N5" i="4" s="1"/>
  <c r="H37" i="8"/>
  <c r="E37" i="8"/>
  <c r="H39" i="9"/>
  <c r="P7" i="4" s="1"/>
  <c r="E39" i="9"/>
  <c r="N7" i="4" s="1"/>
  <c r="H40" i="21"/>
  <c r="P8" i="4" s="1"/>
  <c r="E40" i="21"/>
  <c r="N8" i="4" s="1"/>
  <c r="H43" i="11"/>
  <c r="P9" i="4" s="1"/>
  <c r="E43" i="11"/>
  <c r="H36" i="13"/>
  <c r="P12" i="4" s="1"/>
  <c r="E36" i="13"/>
  <c r="N12" i="4" s="1"/>
  <c r="H45" i="14"/>
  <c r="P13" i="4" s="1"/>
  <c r="E45" i="14"/>
  <c r="N13" i="4" s="1"/>
  <c r="H39" i="15"/>
  <c r="E39" i="15"/>
  <c r="H39" i="17"/>
  <c r="P15" i="4" s="1"/>
  <c r="E39" i="17"/>
  <c r="N15" i="4" s="1"/>
  <c r="H41" i="18"/>
  <c r="P16" i="4" s="1"/>
  <c r="E41" i="18"/>
  <c r="N16" i="4" s="1"/>
  <c r="H67" i="17"/>
  <c r="X15" i="4" s="1"/>
  <c r="E67" i="17"/>
  <c r="V15" i="4" s="1"/>
  <c r="H67" i="15"/>
  <c r="E67" i="15"/>
  <c r="H75" i="14"/>
  <c r="X13" i="4" s="1"/>
  <c r="E75" i="14"/>
  <c r="V13" i="4" s="1"/>
  <c r="H65" i="13"/>
  <c r="X12" i="4" s="1"/>
  <c r="E65" i="13"/>
  <c r="V12" i="4" s="1"/>
  <c r="H74" i="11"/>
  <c r="X9" i="4" s="1"/>
  <c r="E74" i="11"/>
  <c r="H70" i="21"/>
  <c r="X8" i="4" s="1"/>
  <c r="E70" i="21"/>
  <c r="V8" i="4" s="1"/>
  <c r="H67" i="9"/>
  <c r="X7" i="4" s="1"/>
  <c r="E67" i="9"/>
  <c r="V7" i="4" s="1"/>
  <c r="H69" i="8"/>
  <c r="E69" i="8"/>
  <c r="H74" i="6"/>
  <c r="X5" i="4" s="1"/>
  <c r="E74" i="6"/>
  <c r="V5" i="4" s="1"/>
  <c r="H73" i="2"/>
  <c r="X4" i="4" s="1"/>
  <c r="E73" i="2"/>
  <c r="V4" i="4" s="1"/>
  <c r="H69" i="18"/>
  <c r="X16" i="4" s="1"/>
  <c r="E69" i="18"/>
  <c r="V16" i="4" s="1"/>
  <c r="AB8" i="4"/>
  <c r="AB7" i="4"/>
  <c r="Z7" i="4"/>
  <c r="H6" i="11"/>
  <c r="H9" i="4" s="1"/>
  <c r="E6" i="11"/>
  <c r="F9" i="4" s="1"/>
  <c r="H6" i="9"/>
  <c r="H7" i="4" s="1"/>
  <c r="E6" i="9"/>
  <c r="F7" i="4" s="1"/>
  <c r="H6" i="15"/>
  <c r="H6" i="23"/>
  <c r="H17" i="4" s="1"/>
  <c r="E6" i="23"/>
  <c r="F17" i="4" s="1"/>
  <c r="H6" i="21"/>
  <c r="H8" i="4" s="1"/>
  <c r="E6" i="21"/>
  <c r="F8" i="4" s="1"/>
  <c r="H6" i="14"/>
  <c r="H13" i="4" s="1"/>
  <c r="E6" i="14"/>
  <c r="F13" i="4" s="1"/>
  <c r="H6" i="13"/>
  <c r="H12" i="4" s="1"/>
  <c r="E6" i="13"/>
  <c r="F12" i="4" s="1"/>
  <c r="P4" i="4"/>
</calcChain>
</file>

<file path=xl/sharedStrings.xml><?xml version="1.0" encoding="utf-8"?>
<sst xmlns="http://schemas.openxmlformats.org/spreadsheetml/2006/main" count="2523" uniqueCount="1079">
  <si>
    <t>Mission</t>
  </si>
  <si>
    <t>Reduce inequalities</t>
  </si>
  <si>
    <t xml:space="preserve">There is a risk that operational pressures and priorities impact on our ability to target resources effectively towards improving outcomes and reducing inequalities for children and adults.  </t>
  </si>
  <si>
    <t>There is a risk that we fail to join up services in our communities which means that we do not improve outcomes and reduce health inequalities.</t>
  </si>
  <si>
    <t>Strategic risk</t>
  </si>
  <si>
    <t>Manage unwarranted variation in care</t>
  </si>
  <si>
    <t>There is a risk that our inability to collectively recruit and retain staff across health and care impacts on the quality and safety of services.</t>
  </si>
  <si>
    <t>There is a risk that as a system we fail to innovate, learn lessons and share good practice that allows us to respond to service pressures resulting in widening variations across our footprint.</t>
  </si>
  <si>
    <t>There is a risk that we are unable to measure and assess performance across the system in a timely and meaningful way, which impacts on our ability to respond quickly as issues arise.</t>
  </si>
  <si>
    <t>There is a risk that our infrastructure (estates, facilities, digital) hinders our ability to deliver consistently high quality care.</t>
  </si>
  <si>
    <t xml:space="preserve">There is a risk that ICB capacity and infrastructure is not sufficient nor targeted effectively towards key priorities.    </t>
  </si>
  <si>
    <t>Use our collective resources wisely</t>
  </si>
  <si>
    <t xml:space="preserve">There is a risk that partnership working on wider societal issues is deprioritised in order to meet current operational pressures.  </t>
  </si>
  <si>
    <t>There is a risk that we are unable to achieve our ambitions on equality diversity and inclusion due to ingrained attitudes that persist in society and across our health and care organisations.</t>
  </si>
  <si>
    <t>Secure benefits of investing in health and care</t>
  </si>
  <si>
    <t>Risk appetite</t>
  </si>
  <si>
    <t>Lead committee / board</t>
  </si>
  <si>
    <t>Bold</t>
  </si>
  <si>
    <t>Open</t>
  </si>
  <si>
    <t>Cautious</t>
  </si>
  <si>
    <t>Averse</t>
  </si>
  <si>
    <t>Ian Holmes</t>
  </si>
  <si>
    <t>Ian Holmes / Jonathan Webb</t>
  </si>
  <si>
    <t>Kate Sims</t>
  </si>
  <si>
    <t>James Thomas</t>
  </si>
  <si>
    <t>Anthony Kealy</t>
  </si>
  <si>
    <t>Jonathan Webb</t>
  </si>
  <si>
    <t>Rob Webster</t>
  </si>
  <si>
    <t>ICB Board</t>
  </si>
  <si>
    <t>Finance, Investment and Performance Committee</t>
  </si>
  <si>
    <t>Quality Committee</t>
  </si>
  <si>
    <t>West Yorkshire Integrated Care Board - Board Assurance Framework - Summary</t>
  </si>
  <si>
    <t>West Yorkshire Integrated Care Board - Board Assurance Framework - Heat map</t>
  </si>
  <si>
    <t>Target score (WYICB)</t>
  </si>
  <si>
    <t>Current score (BD&amp;C)</t>
  </si>
  <si>
    <t>Current score (Cald'e)</t>
  </si>
  <si>
    <t>Current score (Kirk's)</t>
  </si>
  <si>
    <t>Current score (Wake'd)</t>
  </si>
  <si>
    <t>Current score (Leeds)</t>
  </si>
  <si>
    <t>Strategic risk 1.1</t>
  </si>
  <si>
    <t>Lead director(s) / board lead</t>
  </si>
  <si>
    <t>ICB risk appetite</t>
  </si>
  <si>
    <t>Likelihood</t>
  </si>
  <si>
    <t>Impact</t>
  </si>
  <si>
    <t>WYICB - Board Assurance Framework - ICB and places</t>
  </si>
  <si>
    <t>Mission 1</t>
  </si>
  <si>
    <t>(1) Reduce inequalities</t>
  </si>
  <si>
    <t>(2) Manage unwarranted variation in care</t>
  </si>
  <si>
    <t>(3) Use our collective resources wisely</t>
  </si>
  <si>
    <t xml:space="preserve"> (4) Secure benefits of investing in health and care</t>
  </si>
  <si>
    <t>ICB risk scores</t>
  </si>
  <si>
    <t>Target (ICB)</t>
  </si>
  <si>
    <t>Current (ICB)</t>
  </si>
  <si>
    <t>Place risk scores</t>
  </si>
  <si>
    <t>Target (BD&amp;C)</t>
  </si>
  <si>
    <t>Current (BD&amp;C)</t>
  </si>
  <si>
    <t>Rationale for current place score</t>
  </si>
  <si>
    <t>Rationale for current ICB score</t>
  </si>
  <si>
    <t>Target (Calderdale)</t>
  </si>
  <si>
    <t>Current (Calderdale)</t>
  </si>
  <si>
    <t>Kirklees</t>
  </si>
  <si>
    <t>Calderdale</t>
  </si>
  <si>
    <t>Target (Kirklees)</t>
  </si>
  <si>
    <t>Current (Kirklees)</t>
  </si>
  <si>
    <t>Bradford District and Craven (BD&amp;C)</t>
  </si>
  <si>
    <t>Leeds</t>
  </si>
  <si>
    <t>Target (Leeds)</t>
  </si>
  <si>
    <t>Current (Leeds)</t>
  </si>
  <si>
    <t>Wakefield</t>
  </si>
  <si>
    <t>Target (Wakefield)</t>
  </si>
  <si>
    <t>Current (Wakefield)</t>
  </si>
  <si>
    <t>Strategic risk 1.2</t>
  </si>
  <si>
    <t>There is a risk that our local priorities to narrow inequalities are not delivered due to the impact of wider economic social and political factors.</t>
  </si>
  <si>
    <t>BOLD</t>
  </si>
  <si>
    <t>OPEN</t>
  </si>
  <si>
    <t>Mission 2</t>
  </si>
  <si>
    <t>Strategic risk 2.1</t>
  </si>
  <si>
    <t>CAUTIOUS</t>
  </si>
  <si>
    <t>Strategic risk 2.2</t>
  </si>
  <si>
    <t>Strategic risk 2.3</t>
  </si>
  <si>
    <t>Strategic risk 2.4</t>
  </si>
  <si>
    <t>Mission 3</t>
  </si>
  <si>
    <t>Strategic risk 3.1</t>
  </si>
  <si>
    <t>Strategic risk 3.2</t>
  </si>
  <si>
    <t>Strategic risk 3.3</t>
  </si>
  <si>
    <t>There is a risk that ICB capacity and infrastructure is not sufficient nor targeted effectively towards key priorities.</t>
  </si>
  <si>
    <t>Mission 4</t>
  </si>
  <si>
    <t>Strategic risk 4.1</t>
  </si>
  <si>
    <t>Strategic risk 4.2</t>
  </si>
  <si>
    <t>Strategic risk 4.3</t>
  </si>
  <si>
    <t>AVERSE</t>
  </si>
  <si>
    <t>Not required</t>
  </si>
  <si>
    <t>https://www.wypartnership.co.uk/application/files/9816/5893/1635/West_Yorkshire_ICB_Risk_Management_policy_and_framework_v1.0_26.07.22.pdf</t>
  </si>
  <si>
    <t>The ICB operates the principle of subsidiarity. As the statutory body, the ICB is accountable for delivery of its priorities, but delegates responsibility for delivery to the five places (Bradford District and Craven, Calderdale, Kirklees, Leeds and Wakefield). Risks associated with delivery at Place will be managed at Place unless it is agreed to manage centrally.</t>
  </si>
  <si>
    <t>A risk score is obtained, using a 5 x 5 matrix, (impact x likelihood), which determines whether the risk is ranked as low, moderate, high, serious or critical. The following tables are provided to inform the target and current risk scores.</t>
  </si>
  <si>
    <t>Risk impact</t>
  </si>
  <si>
    <t>Insignificant</t>
  </si>
  <si>
    <t>Minor</t>
  </si>
  <si>
    <t>Moderate</t>
  </si>
  <si>
    <t>Major</t>
  </si>
  <si>
    <t>Catastrophic</t>
  </si>
  <si>
    <t>Purpose</t>
  </si>
  <si>
    <t>Achievement of the ICB mission</t>
  </si>
  <si>
    <t>A decision affecting contracts finance, collaborations, quality or governance has no impact on the ICB mission.</t>
  </si>
  <si>
    <t>A decision affecting contracts finance, collaborations, quality or governance does not support the ICB mission.</t>
  </si>
  <si>
    <t>A decision affecting contracts finance, collaborations, quality or governance delays the achievement of the ICB mission.</t>
  </si>
  <si>
    <t>A decision affecting contracts finance, collaborations, quality or governance impedes or significantly delays the achievement of the ICB mission.</t>
  </si>
  <si>
    <t>A decision affecting contracts finance, collaborations, quality or governance majorly impedes and/or delays the achievement of the ICB mission.</t>
  </si>
  <si>
    <t>Marginal reduction to health outcomes and/or life expectancy for &gt;5% of a given population.</t>
  </si>
  <si>
    <t>Minor reduction to health outcomes and/or life expectancy for &gt;15% of a given population.</t>
  </si>
  <si>
    <t xml:space="preserve">Moderate reduction in health outcomes and/or life expectancy for &gt;30% of a given population. </t>
  </si>
  <si>
    <t xml:space="preserve">Significant reduction in health outcomes and/or life expectancy for &gt; 50% of a given population. </t>
  </si>
  <si>
    <t xml:space="preserve">Major reduction in health outcomes and/or life expectancy for &gt;75% of a given population.  </t>
  </si>
  <si>
    <r>
      <t>Marginal increase in the health inequality gap in up to all six of most deprived Local Care/Community Partnerships (PCNs)</t>
    </r>
    <r>
      <rPr>
        <sz val="8"/>
        <color rgb="FFFF0000"/>
        <rFont val="Arial"/>
        <family val="2"/>
      </rPr>
      <t xml:space="preserve"> </t>
    </r>
    <r>
      <rPr>
        <sz val="8"/>
        <color rgb="FF000000"/>
        <rFont val="Arial"/>
        <family val="2"/>
      </rPr>
      <t xml:space="preserve"> </t>
    </r>
  </si>
  <si>
    <t xml:space="preserve">Minor increase in the health inequality gap in up to all of the six most deprived Local Care/Community Partnerships (PCNs) and / or a minor increase in the number of deprived Local Care/Community Partnerships (PCNs)  </t>
  </si>
  <si>
    <t xml:space="preserve">Moderate increase in the health inequality gap in up to all of the six most deprived Local Care/Community Partnerships (PCNs) and / or a moderate increase in the number of deprived Local Care/Community Partnerships (PCNs)  </t>
  </si>
  <si>
    <t xml:space="preserve">Significant increase in the health inequality gap in up to all of the six most deprived Local Care/Community Partnerships (PCNs) and / or a significant increase in the number of deprived Local Care/Community Partnerships (PCNs)  </t>
  </si>
  <si>
    <t xml:space="preserve">Major increase in the health inequality gap in up to all of the six most deprived Local Care/Community Partnerships (PCNs) and / or a major increase in the number of deprived Local Care/Community Partnerships (PCNs)  </t>
  </si>
  <si>
    <t>Informal complaint</t>
  </si>
  <si>
    <t>Formal complaint</t>
  </si>
  <si>
    <t>Investigation by Health Service Ombudsman</t>
  </si>
  <si>
    <t>Minor out-of-court settlement</t>
  </si>
  <si>
    <t>Multiple complaints</t>
  </si>
  <si>
    <t>Judicial review</t>
  </si>
  <si>
    <t>Litigation expected</t>
  </si>
  <si>
    <t>Civil action – no defence</t>
  </si>
  <si>
    <t>Litigation certain</t>
  </si>
  <si>
    <t>Criminal prosecution</t>
  </si>
  <si>
    <t>Negligible effect on quality of clinical care</t>
  </si>
  <si>
    <t>Noticeable effect on quality of care</t>
  </si>
  <si>
    <t>Single failure to meet internal standards</t>
  </si>
  <si>
    <t>Minor implications for patient safety if unresolved</t>
  </si>
  <si>
    <t>Significant effect on quality of care / significantly reduced effectiveness</t>
  </si>
  <si>
    <t>Repeated failure to meet internal standards</t>
  </si>
  <si>
    <t>Major patient safety implications of findings are not acted on</t>
  </si>
  <si>
    <t>Non-compliance with national standards with significant risk to patients if unresolved.</t>
  </si>
  <si>
    <t>Totally unacceptable level or quality of treatment / service</t>
  </si>
  <si>
    <t>Gross failure of patient safety if findings not acted on</t>
  </si>
  <si>
    <t>Gross failure to meet national standards</t>
  </si>
  <si>
    <t>Commissioned local or national targets not achievable – single episode</t>
  </si>
  <si>
    <t>Commissioned local or national targets not achievable – 1-3 episodes</t>
  </si>
  <si>
    <t>Repeated failure to meet commissioned local or national targets &gt; 3 episodes</t>
  </si>
  <si>
    <t>Commissioned national targets not achieved resulting in involvement of external bodies / regulator</t>
  </si>
  <si>
    <t>Commissioned national targets not achieved resulting in special measures</t>
  </si>
  <si>
    <t>Loss of 0.1–0.25 per cent of budget</t>
  </si>
  <si>
    <t>Loss of 0.25–0.5 per cent of budget</t>
  </si>
  <si>
    <t>Uncertain delivery of key objective/Loss of 0.5–1.0 per cent of budget</t>
  </si>
  <si>
    <t>Non-delivery of key objective/ Loss of &gt;1 per cent of budget</t>
  </si>
  <si>
    <t>Capability</t>
  </si>
  <si>
    <t>Compliance (includes H&amp;S and other legal or governance factors such as procurement, information governance etc.)</t>
  </si>
  <si>
    <t>Negligible injury or ill health requiring no absence from work.</t>
  </si>
  <si>
    <t>Negligible damage to equipment or property.</t>
  </si>
  <si>
    <t>No or minimal impact or breach of guidance / statutory duty.</t>
  </si>
  <si>
    <t>Minor injury or ill health requiring up to 2 days absence from work.</t>
  </si>
  <si>
    <t>Minor damage to equipment or property.</t>
  </si>
  <si>
    <t>Breach of statutory legislation</t>
  </si>
  <si>
    <t>Reduced performance rating if unresolved</t>
  </si>
  <si>
    <t>Moderate injury or illness resulting in the submission of a RIDDOR report.</t>
  </si>
  <si>
    <t>Moderate damage to equipment or property.</t>
  </si>
  <si>
    <t>Single breach in statutory duty</t>
  </si>
  <si>
    <t>Challenging external recommendations / improvement notice</t>
  </si>
  <si>
    <t>Single fatality.</t>
  </si>
  <si>
    <t>HSE improvement notice received.</t>
  </si>
  <si>
    <t>Major damage to property</t>
  </si>
  <si>
    <t>Enforcement action</t>
  </si>
  <si>
    <t>Multiple breaches in statutory duty</t>
  </si>
  <si>
    <t>Improvement notices</t>
  </si>
  <si>
    <t>Low performance rating</t>
  </si>
  <si>
    <t>Critical report</t>
  </si>
  <si>
    <t>Multiple fatalities</t>
  </si>
  <si>
    <t>HSE or police investigation resulting in imprisonment of Chief Executive or other implicated staff</t>
  </si>
  <si>
    <t>Prosecution</t>
  </si>
  <si>
    <t>Complete system s change required</t>
  </si>
  <si>
    <t>Zero performance rating</t>
  </si>
  <si>
    <t>Severely critical report</t>
  </si>
  <si>
    <t>Level</t>
  </si>
  <si>
    <t>Descriptor</t>
  </si>
  <si>
    <t>Description / suggested frequency</t>
  </si>
  <si>
    <t>Rare</t>
  </si>
  <si>
    <t>Unlikely</t>
  </si>
  <si>
    <t>Possible</t>
  </si>
  <si>
    <t>Likely</t>
  </si>
  <si>
    <t>Almost certain</t>
  </si>
  <si>
    <t>The event may occur only in exceptional circumstances</t>
  </si>
  <si>
    <t>The event could occur at some time</t>
  </si>
  <si>
    <t>The event may occur at some time</t>
  </si>
  <si>
    <t>The event will probably occur in most circumstances</t>
  </si>
  <si>
    <t>The event is expected to occur</t>
  </si>
  <si>
    <t>Descriptors for risk likelihood:</t>
  </si>
  <si>
    <t>Overall risk matrix scoring (= impact x likelihood):</t>
  </si>
  <si>
    <t>Rare
1</t>
  </si>
  <si>
    <t>Unlikely
2</t>
  </si>
  <si>
    <t>Possible
3</t>
  </si>
  <si>
    <t>Likely
4</t>
  </si>
  <si>
    <t>Almost certain
5</t>
  </si>
  <si>
    <t>Insignificant
1</t>
  </si>
  <si>
    <t>Minor
2</t>
  </si>
  <si>
    <t>Moderate
3</t>
  </si>
  <si>
    <t>Major
4</t>
  </si>
  <si>
    <t>Catastrophic
5</t>
  </si>
  <si>
    <t>Health inequalities</t>
  </si>
  <si>
    <t>Service quality and performance (includes patient experience, safety and clinical effectiveness)</t>
  </si>
  <si>
    <t>Financial efficiency</t>
  </si>
  <si>
    <t>Small loss</t>
  </si>
  <si>
    <t>Local resolution</t>
  </si>
  <si>
    <t>Health outcomes and life expectancy</t>
  </si>
  <si>
    <r>
      <rPr>
        <b/>
        <sz val="11"/>
        <color theme="1"/>
        <rFont val="Arial"/>
        <family val="2"/>
      </rPr>
      <t>Risk appetite</t>
    </r>
    <r>
      <rPr>
        <sz val="11"/>
        <color theme="1"/>
        <rFont val="Arial"/>
        <family val="2"/>
      </rPr>
      <t xml:space="preserve"> refers to the level of risk that an organisation is willing to tolerate or expose itself to when controlling risks as they arise or when embarking on new projects. An organisation may accept different levels of risk appetite for different types of risk, or in relation to different projects. The organisation’s risk appetite ensures that risks are considered in terms of both opportunities and threats. Risk appetite </t>
    </r>
    <r>
      <rPr>
        <i/>
        <sz val="11"/>
        <color theme="1"/>
        <rFont val="Arial"/>
        <family val="2"/>
      </rPr>
      <t>(which is a description, not a score)</t>
    </r>
    <r>
      <rPr>
        <sz val="11"/>
        <color theme="1"/>
        <rFont val="Arial"/>
        <family val="2"/>
      </rPr>
      <t xml:space="preserve"> informs the risk tolerance levels, which are considered for individual risks. Based on the risk appetite, a target risk score is set for individual risks. This is the level to which the risk is to be managed. </t>
    </r>
  </si>
  <si>
    <r>
      <rPr>
        <b/>
        <sz val="11"/>
        <color theme="1"/>
        <rFont val="Arial"/>
        <family val="2"/>
      </rPr>
      <t>Controls</t>
    </r>
    <r>
      <rPr>
        <sz val="11"/>
        <color theme="1"/>
        <rFont val="Arial"/>
        <family val="2"/>
      </rPr>
      <t xml:space="preserve"> describe the available systems and processes</t>
    </r>
    <r>
      <rPr>
        <i/>
        <sz val="11"/>
        <color theme="1"/>
        <rFont val="Arial"/>
        <family val="2"/>
      </rPr>
      <t xml:space="preserve"> (the specific things we are doing)</t>
    </r>
    <r>
      <rPr>
        <sz val="11"/>
        <color theme="1"/>
        <rFont val="Arial"/>
        <family val="2"/>
      </rPr>
      <t xml:space="preserve"> which help to minimise and/or manage the risk.
</t>
    </r>
    <r>
      <rPr>
        <b/>
        <sz val="11"/>
        <color theme="1"/>
        <rFont val="Arial"/>
        <family val="2"/>
      </rPr>
      <t>Assurance</t>
    </r>
    <r>
      <rPr>
        <sz val="11"/>
        <color theme="1"/>
        <rFont val="Arial"/>
        <family val="2"/>
      </rPr>
      <t xml:space="preserve"> is the </t>
    </r>
    <r>
      <rPr>
        <i/>
        <sz val="11"/>
        <color theme="1"/>
        <rFont val="Arial"/>
        <family val="2"/>
      </rPr>
      <t>(source)</t>
    </r>
    <r>
      <rPr>
        <sz val="11"/>
        <color theme="1"/>
        <rFont val="Arial"/>
        <family val="2"/>
      </rPr>
      <t xml:space="preserve"> information used to ascertain whether the controls are effective.
</t>
    </r>
    <r>
      <rPr>
        <b/>
        <sz val="11"/>
        <color theme="1"/>
        <rFont val="Arial"/>
        <family val="2"/>
      </rPr>
      <t>Mitigating actions</t>
    </r>
    <r>
      <rPr>
        <sz val="11"/>
        <color theme="1"/>
        <rFont val="Arial"/>
        <family val="2"/>
      </rPr>
      <t xml:space="preserve"> describe what else we are doing to control the risk and/or provide additional assurance.
</t>
    </r>
    <r>
      <rPr>
        <b/>
        <sz val="11"/>
        <color rgb="FFFF0000"/>
        <rFont val="Arial"/>
        <family val="2"/>
      </rPr>
      <t xml:space="preserve">ICB and Place leads are asked to describe </t>
    </r>
    <r>
      <rPr>
        <b/>
        <u/>
        <sz val="11"/>
        <color rgb="FFFF0000"/>
        <rFont val="Arial"/>
        <family val="2"/>
      </rPr>
      <t>three</t>
    </r>
    <r>
      <rPr>
        <b/>
        <sz val="11"/>
        <color rgb="FFFF0000"/>
        <rFont val="Arial"/>
        <family val="2"/>
      </rPr>
      <t xml:space="preserve"> key controls - each requiring linked assurance(s) - relevant to the strategic risk.
</t>
    </r>
  </si>
  <si>
    <t>Definitions of impact:</t>
  </si>
  <si>
    <t>Financial Framework document agreed by FIPC</t>
  </si>
  <si>
    <t>Robust budget setting in open book approach so all places understand allocations and basis</t>
  </si>
  <si>
    <t>Capital working group discussions on operational capital and maximising spend through system approach overseen by WY ICS Finance Forum</t>
  </si>
  <si>
    <t>Digital Strategy Board - oversight of digital strategies and risks</t>
  </si>
  <si>
    <t xml:space="preserve">Committee overview of commissioning policies and quality impact by the Transformation Committee and Quality Committee respectively. </t>
  </si>
  <si>
    <t>ICB Board (linked to place committees)</t>
  </si>
  <si>
    <t xml:space="preserve">Our health and care partnership has done significant work on the race equality agenda, but we know that systemic problems still exist in all organisations in our system.  We will continue to work with focus and energy on this agenda and broaden our focus to include other protected characteristics. </t>
  </si>
  <si>
    <t xml:space="preserve">Wider societal issues contribute significantly to health, wellbeing and inequalities.  Working with partners to address these is a key part of our health and care strategy. We have dedicated capacity supporting this work which we will protect through the business planning process.  The key is ensuring sufficient leadership focus. </t>
  </si>
  <si>
    <t xml:space="preserve">Measurement of inequalities relating to key operational priorities - such as elective recovery and ambulance waiting times.  </t>
  </si>
  <si>
    <t xml:space="preserve">Business planning process will describe how we use our capacity to support delivery of all ambitions. </t>
  </si>
  <si>
    <t xml:space="preserve">Currently, fifteen strategic risks, linked with the mission of the ICB,  have been identified following a series of development sessions held during summer 2022. These were ratified at the meeting of the ICB Board held on 20 September 2022. </t>
  </si>
  <si>
    <t>Clear governance around Quality with NHSE, providers and places working collaboratively to share learning and report via System Quality Group and ICB Quality Committee</t>
  </si>
  <si>
    <t>ICB / Regional digital projects are well planned with resources allocated.  No milestone delays due to resource constraints.</t>
  </si>
  <si>
    <t>Training at senior level - Principles of Health Command Training - Strategic Health Commander</t>
  </si>
  <si>
    <t>System Winter Plan with mitigating actions for surge and escalation inc Strategic Coordination Centre</t>
  </si>
  <si>
    <t>EPRR Compliance and Action Plans for each NHS organisation</t>
  </si>
  <si>
    <r>
      <rPr>
        <b/>
        <sz val="10"/>
        <color theme="1"/>
        <rFont val="Arial"/>
        <family val="2"/>
      </rPr>
      <t>2118</t>
    </r>
    <r>
      <rPr>
        <sz val="10"/>
        <color theme="1"/>
        <rFont val="Arial"/>
        <family val="2"/>
      </rPr>
      <t xml:space="preserve"> - Not able to spend all capital
</t>
    </r>
    <r>
      <rPr>
        <b/>
        <sz val="10"/>
        <color theme="1"/>
        <rFont val="Arial"/>
        <family val="2"/>
      </rPr>
      <t>2165</t>
    </r>
    <r>
      <rPr>
        <sz val="10"/>
        <color theme="1"/>
        <rFont val="Arial"/>
        <family val="2"/>
      </rPr>
      <t xml:space="preserve"> - There is a risk that place IT teams have insufficient capacity to implement regional solutions due to increasing demands for digital solutions and the prioritisation of local vs regional projects
</t>
    </r>
    <r>
      <rPr>
        <b/>
        <sz val="10"/>
        <color theme="1"/>
        <rFont val="Arial"/>
        <family val="2"/>
      </rPr>
      <t>2121</t>
    </r>
    <r>
      <rPr>
        <sz val="10"/>
        <color theme="1"/>
        <rFont val="Arial"/>
        <family val="2"/>
      </rPr>
      <t xml:space="preserve"> - There is a risk of the VCSE sector being left behind digitally due to lack of capacity, resource and understanding at statutory level as to what is needed by VCSE</t>
    </r>
  </si>
  <si>
    <t>An agreed operating model, approved through the Board and set out in the constitution and handbook</t>
  </si>
  <si>
    <t>Agreed objectives for all directors, including places, cascaded throughout the ICB</t>
  </si>
  <si>
    <t>Business planning processes that align capacity to our plans</t>
  </si>
  <si>
    <t>Annual business plan approved by the Executive and ICB Board</t>
  </si>
  <si>
    <t>CEO and director appraisals, with outcome reported to Remuneration and Nominations Committee</t>
  </si>
  <si>
    <t>Annual review of governance and statement of internal control, reported through Audit to Board</t>
  </si>
  <si>
    <t>Mental Health and Well Being Hub - a system wide offer to all staff across the West Yorkshire partnership to ensure that access to Mental Health Wellbeing is available to all.</t>
  </si>
  <si>
    <t>(NHS specific) Staff Survey annual results</t>
  </si>
  <si>
    <r>
      <t xml:space="preserve">The current likelihood is </t>
    </r>
    <r>
      <rPr>
        <b/>
        <sz val="10"/>
        <color theme="1"/>
        <rFont val="Arial"/>
        <family val="2"/>
      </rPr>
      <t xml:space="preserve">possible, </t>
    </r>
    <r>
      <rPr>
        <sz val="10"/>
        <color theme="1"/>
        <rFont val="Arial"/>
        <family val="2"/>
      </rPr>
      <t xml:space="preserve">given the limited business intelligence capacity in the ICB, limited access to near real-time performance data and lack of a comprehensive, shared performance dashboard. Failure to control this risk will lead to </t>
    </r>
    <r>
      <rPr>
        <b/>
        <sz val="10"/>
        <color theme="1"/>
        <rFont val="Arial"/>
        <family val="2"/>
      </rPr>
      <t>moderate</t>
    </r>
    <r>
      <rPr>
        <sz val="10"/>
        <color theme="1"/>
        <rFont val="Arial"/>
        <family val="2"/>
      </rPr>
      <t xml:space="preserve"> impact on system performance. We could see a failure to meet national standards, a failure to address unwarranted variation, an inability to provide mutual aid in a timely way and regulatory breaches.</t>
    </r>
  </si>
  <si>
    <t>A comprehensive performance dashboard and exception report shared by the Board and its committees</t>
  </si>
  <si>
    <t>Securing access to, and review of, comprehensive, up-to-date management data</t>
  </si>
  <si>
    <t>System-wide meetings to share intelligence, review risk and agree mitigating actions</t>
  </si>
  <si>
    <t>Minutes of Board and committee meetings</t>
  </si>
  <si>
    <t>Evidence of access by system leaders to UEC app and national data sources</t>
  </si>
  <si>
    <t>Minutes from - ICS Capital Infrastructure Board; Finance Forum; Digital Strategy Board</t>
  </si>
  <si>
    <t>Place lead:</t>
  </si>
  <si>
    <t xml:space="preserve">Place lead: </t>
  </si>
  <si>
    <t>Robin Tuddenham</t>
  </si>
  <si>
    <t>Carol McKenna</t>
  </si>
  <si>
    <t>Tim Ryley</t>
  </si>
  <si>
    <r>
      <rPr>
        <b/>
        <sz val="11"/>
        <color rgb="FFFF0000"/>
        <rFont val="Arial"/>
        <family val="2"/>
      </rPr>
      <t>PLEASE NOTE:</t>
    </r>
    <r>
      <rPr>
        <b/>
        <sz val="11"/>
        <color theme="1"/>
        <rFont val="Arial"/>
        <family val="2"/>
      </rPr>
      <t xml:space="preserve"> </t>
    </r>
    <r>
      <rPr>
        <sz val="11"/>
        <color theme="1"/>
        <rFont val="Arial"/>
        <family val="2"/>
      </rPr>
      <t xml:space="preserve">The worksheets titled 'Summary' and 'Heat map' will be completed by the ICB governance team. The worksheets 1.1 to 4.3 inclusive should be completed by the ICB lead director / board lead (blue section) and all the worksheets </t>
    </r>
    <r>
      <rPr>
        <b/>
        <u/>
        <sz val="11"/>
        <color theme="1"/>
        <rFont val="Arial"/>
        <family val="2"/>
      </rPr>
      <t xml:space="preserve">except </t>
    </r>
    <r>
      <rPr>
        <sz val="11"/>
        <color theme="1"/>
        <rFont val="Arial"/>
        <family val="2"/>
      </rPr>
      <t>3.4 and 4.3 should be completed by the Place leads (or their nominees) as follows: Bradford District and Craven (peach section); Calderdale (orange section); Kirklees (green section); Leeds (purple section); Wakefield (pink section). Please do not change any formatting within this document.</t>
    </r>
  </si>
  <si>
    <t>Target WY score</t>
  </si>
  <si>
    <t>Current WY score</t>
  </si>
  <si>
    <t xml:space="preserve">Inequalities continue to widen in Leeds due to wider social and economic factors. LHCP has a strong and continued focus to address these disparities through our operating framework. </t>
  </si>
  <si>
    <t>The Delivery and Inequalities Sub-Committee</t>
  </si>
  <si>
    <t>Current flurry of planning and operational issues means there is a tendency to focus on numbers and high level outcomes, rather than the differentiated experience of communities and individuals.</t>
  </si>
  <si>
    <t>All key data items in Healthy Leeds Plan are cut by IMD and other relevant HI metrics.</t>
  </si>
  <si>
    <t>All delivery plans have a clear focus on addressing inequalities within existing resources.</t>
  </si>
  <si>
    <t>Heads of Pathway Integration maintain focus on this in their 1:1 reviews and at Programme Boards.</t>
  </si>
  <si>
    <t>Programme Boards maintain focus in their work plans and evidence this in notes and work plans.</t>
  </si>
  <si>
    <t>Strong work plans already between Leeds Community Healthcare (LCH) and the GP Confederation, within LCP areas and in key areas such as frailty, mental health and transfer of care.  More to do, and the impacts of getting it wrong for individuals remain high but good progress.</t>
  </si>
  <si>
    <t>All relevant data displayed by IMD and other key variables linked to inequalities.</t>
  </si>
  <si>
    <t>Notes of LCP/PCN meetings.</t>
  </si>
  <si>
    <t>Clear governance arrangements in place to provide assurance to the Leeds Committee of the ICB. Place partners working collaboratively through the Assurance Sub-Committees (Quality &amp; People's Experience, Delivery and Finance &amp; Best Value).</t>
  </si>
  <si>
    <t>Regular contribution and representation at the ICB Quality Committee and System Quality Group</t>
  </si>
  <si>
    <t>Regular contribution and representation at the WY ICB Safeguarding Oversight and Assurance Partnership</t>
  </si>
  <si>
    <t>As a partner with Leeds Academic health partnership identifying opportunities from health professionals, academic researchers and businesses to catalyse change.</t>
  </si>
  <si>
    <t>Regular arrangements to evaluate the effectiveness of the Sub-Committees.</t>
  </si>
  <si>
    <t xml:space="preserve">Leeds Academic Health Partnership membership with representation at Board and implementation levels. </t>
  </si>
  <si>
    <t>System Resilience Operational and Coordination groups in place, and daily pressures meeting.</t>
  </si>
  <si>
    <t>Minutes of meetings.</t>
  </si>
  <si>
    <t>Partner Board reports demonstrate tight tracking on behalf of the system via their IQPRs.</t>
  </si>
  <si>
    <t>Leeds City Strategic Estates Board and its Specific Programme Boards meet regularly across Health and Social Care Capital planning and progressing joint projects.</t>
  </si>
  <si>
    <t>City Wide Digital Resources are combined across Health and Social Care jointly developing Services and BI and overseen by City Level Digital Board.</t>
  </si>
  <si>
    <t>Providers have strong infrastructure to manage capital planning and building.</t>
  </si>
  <si>
    <t>Minutes of Strategic Estates and Programme Boards.</t>
  </si>
  <si>
    <t>Despite progress for a more integrated approach to financial planning across LHCP there remain challenges based on organisational boundaries and ongoing financial pressures. 
Current financial pressures, deficits and system flow issues mean that there is no head room in resources (money and workforce) to move the patients along the pathway to a more optimal service provision model - resources and outcomes wise.</t>
  </si>
  <si>
    <t>Integrated finance reports through LHCP governance - Leeds Finance and Best Value Committee oversees Leeds System Financial and Commissioning positions.</t>
  </si>
  <si>
    <t>Population and  Care Delivery Board receive information on spend through lens of populations not services.</t>
  </si>
  <si>
    <t>Finance sub-committee oversees financial planning and decisions.</t>
  </si>
  <si>
    <t>Regular attendance of DOFs at LHCP Partnership Exec Group.</t>
  </si>
  <si>
    <t>Leeds Finance, Investment and Best Value Committee oversees Leeds System Financial and Commissioning positions.</t>
  </si>
  <si>
    <t>Agreed Operating Model with WY ICB and Leeds Health &amp; Care Partnership</t>
  </si>
  <si>
    <t xml:space="preserve">Ongoing appraisal throughout year with all directors in place </t>
  </si>
  <si>
    <t xml:space="preserve">Staff Survey results </t>
  </si>
  <si>
    <t xml:space="preserve">Health &amp; Wellbeing Board Strategy </t>
  </si>
  <si>
    <t xml:space="preserve">Active participation and alignment to Marmot City agenda </t>
  </si>
  <si>
    <t xml:space="preserve">Shared goals across Leeds Health &amp; Care Partnership reflecting 10 big ambitions and requiring addressing wider societal issues to achieve </t>
  </si>
  <si>
    <t>Progress against 10 big ambitions in Leeds</t>
  </si>
  <si>
    <t xml:space="preserve">Reporting on key Healthy Leeds Plan metrics by deprivation </t>
  </si>
  <si>
    <t xml:space="preserve">Health &amp; Wellbeing Board monitoring of HWB strategy </t>
  </si>
  <si>
    <t xml:space="preserve">ICB in Leeds works proactively in relation to EDI in respect of our workforce, organisational development and commissioning responsibilities. The controls currently in place should limit any impact to a potential single rather than multiple breaches in statutory duty and the likelihood is considered to be possible. </t>
  </si>
  <si>
    <t>Compliance with the requirements of the Equality Act 2010 Public Sector Duties in relation to our workforce and commissioning responsibilities.</t>
  </si>
  <si>
    <t>NHS Equality Delivery System 2 (EDS) and transition to EDS 2022; Workforce Race Equality Standard (WRES); Workforce Disability Equality Standard (WDES); Gender Pay Gap (GPG) report and subsequent action plans.</t>
  </si>
  <si>
    <t>ICB in Leeds Race Equality Network (REN); recruitment and selection and our REN procedure/guidelines.</t>
  </si>
  <si>
    <t>Ongoing interaction/partnership working in relation to our insights, communication and involvement team and equality, diversity, and inclusion.</t>
  </si>
  <si>
    <t>Development of ICB in Leeds equality, diversity, and inclusion (EDI) priorities; annual contribution to WYICB Public Sector Equality Duty Report; equality impact assessments completed for commissioning programmes/projects.</t>
  </si>
  <si>
    <t>Ongoing partnership working across Leeds Health and Care partnership and the wider WYICB partnership in relation to the EDS transition and development of key priorities. WYICB WRES; WDES; GPG actions plans.</t>
  </si>
  <si>
    <t>Continuation of ICB in Leeds REN; continued implementation of the REN recruitment and selection procedure/ guidelines.</t>
  </si>
  <si>
    <t>EDI involvement in the public/patient insight reports and involvement in our Population Board’s public engagement workshops.</t>
  </si>
  <si>
    <t>Healthy Standard of Living for All is one of the four priorities in the Health and Wellbeing Strategy</t>
  </si>
  <si>
    <t>Wakefield Joint Strategic Needs Assessment</t>
  </si>
  <si>
    <t>Performance Report to Integrated Assurance Committee - bi-monthly</t>
  </si>
  <si>
    <t xml:space="preserve">Performance Report to Wakefield District Health and Care Partnership - quarterly </t>
  </si>
  <si>
    <t>There is limited opportunity for place to influence the impact of inequalities but reducing inequalities is a priority for the Health and  Wellbeing Board and the Wakefield District Health and Care Partnership.</t>
  </si>
  <si>
    <t>Core Senior Leadership team established across Wakefield place with distributed leadership responsibilities</t>
  </si>
  <si>
    <t>Action plan to address the gaps following the publication of the Fuller report</t>
  </si>
  <si>
    <t>Wakefield People Alliance  oversight of priority programmes - a system wide overview of the responses to the workforce challenges under the Wakefield People Plan</t>
  </si>
  <si>
    <t>Wakefield Workforce Project Management Office established across the Wakefield system</t>
  </si>
  <si>
    <t>Clear governance around quality, safety and patient experience with regular reports through to Integrated Assurance Committee, Wakefield District Health and Care Partnership and People Panel</t>
  </si>
  <si>
    <t xml:space="preserve"> </t>
  </si>
  <si>
    <t>Wakefield Place Finance Working Group linking into the West Yorkshire Integrated Care Board Finance Forum</t>
  </si>
  <si>
    <t>Leads at Place that are fully involved in the Integrated Care Board strategy meetings</t>
  </si>
  <si>
    <t xml:space="preserve">Minutes from Digital Programme Board </t>
  </si>
  <si>
    <t>Partnership Committee comprises of partner organisations and Integrated Assurance Committee looks in more detail at financial decision making</t>
  </si>
  <si>
    <t xml:space="preserve">Honorary contracts in place </t>
  </si>
  <si>
    <t xml:space="preserve">Regular reporting mechanisms for quality, performance and finance in place </t>
  </si>
  <si>
    <t>Monthly monitoring of Integrated Care Board delegated financial position to assurance committee including efficiency savings</t>
  </si>
  <si>
    <t>Monthly monitoring of Wakefield partners financial position to assurance and partnership committees</t>
  </si>
  <si>
    <t xml:space="preserve">Robust budget setting with place programmes </t>
  </si>
  <si>
    <t xml:space="preserve">Minutes from Wakefield District Health and Care Partnership and Integrated Assurance Committee meetings </t>
  </si>
  <si>
    <t>Principles already established at Wakefield District Health and Care Partnership Committee</t>
  </si>
  <si>
    <t xml:space="preserve">Agreed objectives for all directors </t>
  </si>
  <si>
    <t>Wakefield District Health and Wellbeing strategy provides a framework for tackling wider determinants of health</t>
  </si>
  <si>
    <t xml:space="preserve">Regular reports to Health and Wellbeing Board &amp; Wakefield District Health and Care Partnership Committee on work to address priorities </t>
  </si>
  <si>
    <t>Impact assessed as high due to evidence that people with different protected characteristics have poorer health outcomes. Likelihood assessed as high due to Wakefield District Health and Care Partnership having limited ability to change deeply ingrained attitudes</t>
  </si>
  <si>
    <t>Equality, Diversity and Inclusion network established for place</t>
  </si>
  <si>
    <t>Local equality objectives in development</t>
  </si>
  <si>
    <t xml:space="preserve">Work programme to ensure compliance with Workforce Race Equality Standard (WRES), Workforce Disability Equality Standard (WDES), Public Sector Equality Duty (PSED) </t>
  </si>
  <si>
    <t>Formal reports (WRES,DES, PSED, Equality Delivery System 2) to People Panel</t>
  </si>
  <si>
    <t>Healthy Sustainable Communities Oversight Group established for CORE20plus5 and reports through the governance structure</t>
  </si>
  <si>
    <t xml:space="preserve">Allocation of CORE20plus5 monies </t>
  </si>
  <si>
    <t xml:space="preserve">Emerging system-wide networking between Quality Improvement leaders across the partnership. </t>
  </si>
  <si>
    <t>Daily data shared via Opel System gives good oversight of volumes of attendances and pressures across sectors.</t>
  </si>
  <si>
    <t>Regular feedback from Trust Boards about performance risks and issues feeding local dashboards and delivery groups.</t>
  </si>
  <si>
    <t>Current  score (WYICB)</t>
  </si>
  <si>
    <t>Bradford District and Craven</t>
  </si>
  <si>
    <t>Target score (BD&amp;C)</t>
  </si>
  <si>
    <t>Risk appetite (All)</t>
  </si>
  <si>
    <t>WYICB and 5 Places</t>
  </si>
  <si>
    <t>Target score (Cald'e)</t>
  </si>
  <si>
    <t xml:space="preserve"> West Yorkshire</t>
  </si>
  <si>
    <t>Target score (Kirk's)</t>
  </si>
  <si>
    <t>Target score (Leeds)</t>
  </si>
  <si>
    <t>Target score (Wake'd)</t>
  </si>
  <si>
    <t xml:space="preserve">We have a shared set of priorities set by Calderdale Health and Wellbeing Board - local plan feeds into ICB / ICP 5-year strategy forward plan </t>
  </si>
  <si>
    <t>Council Director of Public Health is lead for health inequalities work across Calderdale</t>
  </si>
  <si>
    <t>Reducing inequalities is a key ambition of the partnership</t>
  </si>
  <si>
    <t>Local JSNA</t>
  </si>
  <si>
    <t xml:space="preserve">Clear plan for place share of £12m led by DPH, reports to HWBB. </t>
  </si>
  <si>
    <t xml:space="preserve">Tackling inequalities is a core requirement of all papers to comment upon, particularly contract awards / service improvement. </t>
  </si>
  <si>
    <t xml:space="preserve">Measurement of health inequalities for elective recovery has been key component for CHFT and its delivery of its waiting lists. </t>
  </si>
  <si>
    <t xml:space="preserve">Regular report to HWBB (as above) and CCPB. </t>
  </si>
  <si>
    <t xml:space="preserve">Joint Forward Plan will include health inequalities. </t>
  </si>
  <si>
    <t xml:space="preserve">Integrated care in communities is fundamental to our strategy for improving outcomes and tackling inequalities and a priority for Calderdale. </t>
  </si>
  <si>
    <t xml:space="preserve">Calderdale Cares Community Programme Board is in place for integrating services and community. </t>
  </si>
  <si>
    <t xml:space="preserve">Joint Forward Plan being developed. </t>
  </si>
  <si>
    <t xml:space="preserve">West Yorkshire plans reflected at place. </t>
  </si>
  <si>
    <t xml:space="preserve">Place-based Quality Group established to ensure we continue to share lessons and good practice. </t>
  </si>
  <si>
    <t xml:space="preserve">Established performance monitoring process across commissioners and providers. Recognise we have potential BI capacity issues but we are currently performing as expected. </t>
  </si>
  <si>
    <t xml:space="preserve">Oversight framework used as base of performance monitoring at CCPB. </t>
  </si>
  <si>
    <t xml:space="preserve">Working with partners to provide singular view at WY and place level. </t>
  </si>
  <si>
    <t>Calderdale is a member of: ICS Capital Infrastructure Board; Finance Forum; Digital Strategy Board</t>
  </si>
  <si>
    <t xml:space="preserve">Regular round-table on financing of CHFT reconfiguration. </t>
  </si>
  <si>
    <t xml:space="preserve">Significantly pressured financial environment with acute hospital in deficit. This means lack of resources to move funds to invest in other areas or services. Current allocations suggest we are utilising more financial resource than we should, therefore not able to invest new money in additional areas to integrate services. </t>
  </si>
  <si>
    <t xml:space="preserve">Partnership Board in place has membership from all place organisations. </t>
  </si>
  <si>
    <t xml:space="preserve">Ongoing review around sustainability of fourth sector and voluntary sector. </t>
  </si>
  <si>
    <t xml:space="preserve">Financial Framework document agreed by FIPC, monitored by partnership board. </t>
  </si>
  <si>
    <t>Financial Framework as agreed by FIPC.</t>
  </si>
  <si>
    <t xml:space="preserve">Bi-monthly monitoring at CCPB, evidenced in minutes. Detailed board reports. </t>
  </si>
  <si>
    <t xml:space="preserve">Work undergoing with neighbouring places to ensure resilient finance function. </t>
  </si>
  <si>
    <t xml:space="preserve">Prioritisation process as part of annual planning round. </t>
  </si>
  <si>
    <t>Wider societal issues contribute significantly to health, wellbeing and inequalities.  Working with partners to address these is a key part of our health and care strategy.</t>
  </si>
  <si>
    <t xml:space="preserve">ICS strategy and 10 big ambitions will be used to create priority and focus on these issues.  These will be tracked annually. We also have Health and Wellbeing Strategy, monitored via HWBB. </t>
  </si>
  <si>
    <t xml:space="preserve">Progress against health and wellbeing priorities is undertaken at every meeting. Evidenced by papers and minutes. </t>
  </si>
  <si>
    <t xml:space="preserve">We also have an inclusive economy strategy led by the local authority. </t>
  </si>
  <si>
    <t xml:space="preserve">Race equality standard compliance is monitored at place level. </t>
  </si>
  <si>
    <t xml:space="preserve">BDC HCP (place) Population Health Management structure implemented and Business Intelligence team aligned to transformation priorities, enablers, Community Partnerships / Primary Care Networks </t>
  </si>
  <si>
    <t xml:space="preserve">‘People’ is one of five strategic priorities for BDC HCP which means that additional focus and resource applied to delivery of the People Plan. Reported on at Partnership Leadership Executive and Partnership Board. With CEO lead Foluke Ajayi in place. </t>
  </si>
  <si>
    <t>Mitigating actions</t>
  </si>
  <si>
    <t>Health and Wellbeing Plan</t>
  </si>
  <si>
    <t xml:space="preserve">Regular reports  to Health and Wellbeing Board </t>
  </si>
  <si>
    <t>Regular reports to Partnership Forum / ICB committee/ and other place governance</t>
  </si>
  <si>
    <t>Project reports</t>
  </si>
  <si>
    <t>Health  and Wellbeing Strategy</t>
  </si>
  <si>
    <t>Outcomes Framework</t>
  </si>
  <si>
    <t>Regular reporting into Health and Wellbeing Board</t>
  </si>
  <si>
    <t>PMO reports on  projects</t>
  </si>
  <si>
    <t xml:space="preserve">While a strategy is in place, there is a need to focus on the delivery of transformation and improvements on the ground across Kirklees and to better align the work that is already in train across the place. </t>
  </si>
  <si>
    <t>Published Health and Wellbeing Strategy</t>
  </si>
  <si>
    <t>The local Health and Care Plan follows directly on from the Health and Wellbeing Strategy</t>
  </si>
  <si>
    <t>Extensive engagement (lead by Healthwatch) with local people to inform strategy and plans to ensure they meet the needs of the local population</t>
  </si>
  <si>
    <t>Workforce arrangements well established within Kirklees for working with health and care providers and sectors including the VCSE and social care.  We have an agreed integrated workforce approach with Calderdale which focuses on 3 pillars (1. Looking after our people, 2. Recruiting and retaining our people, and 3. Developing our people together).  We have a system Senior Responsible Officer in place and a joint Workforce Steering Group which is supported by a Working Group for each of the 3 pillars.</t>
  </si>
  <si>
    <t>Evidence on the impact of projects and initiatives is monitored within the appropriate Working Group for each of the pillars.</t>
  </si>
  <si>
    <t>Each of the 3 Working Groups reports into our Joint Workforce Steering Group to present evidence of impact of their projects and initiatives.</t>
  </si>
  <si>
    <t>Regular updates on the Joint Workforce Programme are reported into the Kirklees Partnership Forum, which is part of our overall place governance arrangements.  Updates are also presented to other governance forums when required such as the Kirklees Transformation sub-committee.</t>
  </si>
  <si>
    <t>Kirklees ICB Transformation Sub-Committee, supported by the Kirklees Delivery Collaborative as mechanism to enable shared learning across providers</t>
  </si>
  <si>
    <t>Working across places and with WY programmes to share learning and experience, identify variation, and opportunities for improvement</t>
  </si>
  <si>
    <t>Clear governance around Quality oversight in place with providers, working collaboratively to share learning and report via System Quality Group and ICB Quality Sub-Committee</t>
  </si>
  <si>
    <t>Active participation in WY networks and programmes with evidence of having shared learning from Kirklees, and adopted it from elsewhere.</t>
  </si>
  <si>
    <t>Detailed performance reports presented to Kirklees Finance and Performance Sub-Committee and ICB</t>
  </si>
  <si>
    <t>Partnership processes for sharing timely data across the system partners</t>
  </si>
  <si>
    <t>Speciality level reports at Elective Care  and Urgent Care Boards</t>
  </si>
  <si>
    <t>Action logs and performance slide packs from Elective Boards</t>
  </si>
  <si>
    <t xml:space="preserve">Estates Strategy  </t>
  </si>
  <si>
    <t xml:space="preserve">IT Strategy </t>
  </si>
  <si>
    <t>Estates and IT leads</t>
  </si>
  <si>
    <t>Estates Forums</t>
  </si>
  <si>
    <t>IT and Digital Groups</t>
  </si>
  <si>
    <t xml:space="preserve">Reports to Committee </t>
  </si>
  <si>
    <t>Place committees, which comprise of partner organisations to discuss utilisation of resources</t>
  </si>
  <si>
    <t>Development of PMO function to enable investment are review in order to ensure value for money and consideration of specific service impact.</t>
  </si>
  <si>
    <t>All investments reviewed via a priority matrix</t>
  </si>
  <si>
    <t>PMO reports and financial review against Value for Money criteria</t>
  </si>
  <si>
    <t xml:space="preserve">Due to the current financial pressures there is a real risk that Kirklees Place will fail to operate within current resource envelopes.   </t>
  </si>
  <si>
    <t>Financial Strategy</t>
  </si>
  <si>
    <t>Review of Financial position and plans by Kirklees Finance Sub-Committee and ICB Committee, both locally and at a West Yorkshire level.</t>
  </si>
  <si>
    <t>Financial plan will be signed off by the ICB Committee and risks identified</t>
  </si>
  <si>
    <t>PMO function to support financial recovery for the ICB and its wider system</t>
  </si>
  <si>
    <t>Aligned to West Yorkshire ICB approach to planning and final plan signed off by WY Committees</t>
  </si>
  <si>
    <t>Weekly SLT meetings to discuss current priorities and ensure capacity is dedicated to the right areas</t>
  </si>
  <si>
    <t>Health &amp; Care Executive to support cross sector prioritisation within the Health &amp; Care Partnership</t>
  </si>
  <si>
    <t>Business planning processes to support confirmation of priorities</t>
  </si>
  <si>
    <t>4 top tier strategies for Kirklees that go beyond just health and care and cover wider societal issues.</t>
  </si>
  <si>
    <t>Ownership of these 4 strategies assigned to partnership boards or forums.</t>
  </si>
  <si>
    <t>Partnership Executive in place which includes business, education in addition to health, care and LA.</t>
  </si>
  <si>
    <t>Reporting to the relevant board/partnership forum on progress against each of the 4 strategies.</t>
  </si>
  <si>
    <t>Inclusive Communities Framework adopted by Place Committee</t>
  </si>
  <si>
    <t>EQIAs embedded as part of PMO functions</t>
  </si>
  <si>
    <t>Community champions / Community voices</t>
  </si>
  <si>
    <t xml:space="preserve">Inequalities have widened in recent years due to broader social and economic factors.  Our health and care partnership will make a positive contribution on these issues, there are a range of factors outside of our control that are likely to make narrowing inequalities more challenging. </t>
  </si>
  <si>
    <t>Kirklees Health and Wellbeing strategy</t>
  </si>
  <si>
    <t xml:space="preserve">The Population and Care Delivery Board focus on health inequalities as a specific part of their remit. </t>
  </si>
  <si>
    <t xml:space="preserve">Agree with WYICB score and rationale </t>
  </si>
  <si>
    <t>Tackling inequalities is a priority of the Health and Wellbeing Board and associated work programmes</t>
  </si>
  <si>
    <t>Health and Wellbeing Board Outcomes Framework - reports to the Health &amp; Wellbeing Board - annually</t>
  </si>
  <si>
    <t>Access to Leeds data model/power BI platforms, and RAIDR to review data sets.</t>
  </si>
  <si>
    <t>Minutes of Finance and Performance Sub-Committee and Kirklees Health and Care Partnership Board</t>
  </si>
  <si>
    <t xml:space="preserve">Kirklees &amp; Calderdale Recovery group </t>
  </si>
  <si>
    <t>Leeds Health and Care Partnership Committee oversight of City wide statutory duties on behalf of the WY ICB.</t>
  </si>
  <si>
    <t>Wellbeing Board (Bradford District) and Health and Wellbeing Board (North Yorkshire)</t>
  </si>
  <si>
    <t>Regular meetings and data submission to national Greener NHS team</t>
  </si>
  <si>
    <t>Quarterly data submission to the National Greener NHS team</t>
  </si>
  <si>
    <t xml:space="preserve">Due to climate change, there is a risk of increased demand for health and care services and disruption to the provision of services. This will result in health and care services that cannot effectively meet population needs. </t>
  </si>
  <si>
    <t>Due to climate change, there is a risk of increased demand for health and care services and disruption to the provision of services. This will result in health and care services that cannot effectively meet population needs</t>
  </si>
  <si>
    <t xml:space="preserve">Bold </t>
  </si>
  <si>
    <t xml:space="preserve">Open </t>
  </si>
  <si>
    <t xml:space="preserve">Ian Holmes </t>
  </si>
  <si>
    <t xml:space="preserve">ICS strategy and 10 big ambitions will be used to create priority and focus on these issues.  These will be tracked annually via an outcomes framework and associated integrated dashboard. </t>
  </si>
  <si>
    <r>
      <t xml:space="preserve">The Wellbeing Board (HWB for Bradford District) is comprised of the leaders of all local strategic partnerships and all local anchor organisations. Its focus is firmly on the ‘wider determinants’. The BDC Partnership Board and its Committees have broad based participation across VCSE, Local Government and Care sectors. Our approach is to engage with communities through locality based </t>
    </r>
    <r>
      <rPr>
        <b/>
        <sz val="10"/>
        <rFont val="Arial"/>
        <family val="2"/>
      </rPr>
      <t>Listen In</t>
    </r>
    <r>
      <rPr>
        <sz val="10"/>
        <rFont val="Arial"/>
        <family val="2"/>
      </rPr>
      <t xml:space="preserve"> visits and to take our Partnership Board meetings into communities, to understand the strengths and challenges of communities and what will help - which includes focus on the 'wider determinants' - e.g. development session on sustainability, Partnership Board papers on anti poverty actions etc.</t>
    </r>
  </si>
  <si>
    <r>
      <rPr>
        <sz val="10"/>
        <rFont val="Arial"/>
        <family val="2"/>
      </rPr>
      <t>Wellbeing Board (Bradford district) on the BMDC wellbeing web page</t>
    </r>
    <r>
      <rPr>
        <sz val="10"/>
        <color rgb="FF0070C0"/>
        <rFont val="Arial"/>
        <family val="2"/>
      </rPr>
      <t xml:space="preserve"> </t>
    </r>
    <r>
      <rPr>
        <sz val="10"/>
        <color rgb="FF0000FF"/>
        <rFont val="Arial"/>
        <family val="2"/>
      </rPr>
      <t>https://bdp.bradford.gov.uk/about-us/health-and-wellbeing-board/</t>
    </r>
    <r>
      <rPr>
        <sz val="10"/>
        <rFont val="Arial"/>
        <family val="2"/>
      </rPr>
      <t xml:space="preserve"> See partnership governance structure, TORs, meeting papers including Listen In reports - on website</t>
    </r>
  </si>
  <si>
    <r>
      <rPr>
        <sz val="10"/>
        <rFont val="Arial"/>
        <family val="2"/>
      </rPr>
      <t>See priorities and enablers scoping documents on partnership website</t>
    </r>
    <r>
      <rPr>
        <sz val="10"/>
        <color rgb="FF0070C0"/>
        <rFont val="Arial"/>
        <family val="2"/>
      </rPr>
      <t xml:space="preserve"> </t>
    </r>
    <r>
      <rPr>
        <sz val="10"/>
        <color rgb="FF0000FF"/>
        <rFont val="Arial"/>
        <family val="2"/>
      </rPr>
      <t xml:space="preserve">https://bdcpartnership.co.uk/our-strategic-priorities-re-set-programme/ </t>
    </r>
  </si>
  <si>
    <t>The Partnership Leadership Executive oversee the deployment of resources (including ICB capacity) in pursuit of the BDC HCP strategy agreed by the Partnership Board</t>
  </si>
  <si>
    <t xml:space="preserve">System transformation priorities and enablers established through our operating model using a distributed leadership approach                                                       </t>
  </si>
  <si>
    <t>Place based lead influence deployment of ICB resource for BDC HCP</t>
  </si>
  <si>
    <t>An agreed BDC HCP operating model approved by the PLE and the PB within the BDC HCP governance handbook</t>
  </si>
  <si>
    <t xml:space="preserve">Priority Programmes in place including: access; healthy communities; healthy minds; workforce and children and young people improvement. Enablers in place including: reducing inequalities alliance; digital, data, intelligence and insight; living well; and Estates.  All priorities and enablers report into PLE </t>
  </si>
  <si>
    <t xml:space="preserve">ICB SORD sets out place role within both the WY ICB SORD (WY Governance Handbook) and BDC HCP Strategic Partnering Agreement and Governance Handbook set our the way we work, including our operating model, SORD and Terms of Reference. </t>
  </si>
  <si>
    <t>System Finance &amp; Performance Committee oversight of Place financial position</t>
  </si>
  <si>
    <t>Regular detailed review of in-year financial performance by Place DoFs with full transparency of cost pressures and sources of mitigation.</t>
  </si>
  <si>
    <t>SF&amp;PC minutes. Place financial performance reported to System F&amp;P on a regular basis and key messages reported to PLE and BDC Health and Care Partnership Board.</t>
  </si>
  <si>
    <t>Strategic Partnering Agreement - approved by Partnership Board on 3 February 2023.
Updates on plan development for PLE and the BD&amp;C Health and Care Partnership Board.
Recommendation on Place financial plan from System F&amp;P to PLE and the BD&amp;C Health and Care Partnership Board. EQIAs on efficiency plans</t>
  </si>
  <si>
    <t>Resource shifts and any new additional expenditure commitment approved by the Partnership Leadership Executive.</t>
  </si>
  <si>
    <t>Updates from the Planning and Commissioning Forum regarding integration between Health and Care provided to PLE and the Wellbeing Board.</t>
  </si>
  <si>
    <t>BDC HCP (place) governance assurance through sub-committees System Finance and Performance Committee to the Partnership Board</t>
  </si>
  <si>
    <t>BDC HCP (place) governance assurance through sub-committees System Quality Committee to the Partnership Board</t>
  </si>
  <si>
    <t>Strategic Finance Executive Group and Joint Planning Process established</t>
  </si>
  <si>
    <t xml:space="preserve">Joint Steering Group established </t>
  </si>
  <si>
    <t>Report to WDHCP Committee in March 2024 on the evaluation and principles of allocation of 2024-25 resource for CORE20PLUS</t>
  </si>
  <si>
    <t xml:space="preserve">The current likelihood and impact scores recognise the work underway as part of the implementation and delivery of The Wakefield People Plan. The Plan consists of 6 Pillars, all aligned to supporting staff health and wellbeing, retention and recruitment included in Pillar 1 'Looking after our People' and Pillar 5 'Growing and Developing Our Workforce. These programmes will support partnership and collaborative initiatives. It also includes commitment to the Memorandum of Understanding (MoU) and Operational Template to support the deployment of staff between organisations. This MoU will mitigate any future impact of operational and process challenges with recruitment and retention of staff at an organisational level.  </t>
  </si>
  <si>
    <t>The Wakefield People Plan has 6 Pillars within it, each with two Pillar Leads, supported by a Programme Manager to plan, lead the delivery of each Programme</t>
  </si>
  <si>
    <t>Wakefield Transformation and Delivery Collaborative established supported by a network of Provider Alliances with responsibility for joining up services and addressing inequalities</t>
  </si>
  <si>
    <t>Transformation and Delivery Collaborative Chair's report to Wakefield District Health and Care Partnership highlights key discussions - bi monthly</t>
  </si>
  <si>
    <t>Provider Alliance deep dive regarding  progress against priorities reported to Transformation and Delivery Collaborative - monthly</t>
  </si>
  <si>
    <t xml:space="preserve">Medical Director for Integrated Community Services attends Fuller Board </t>
  </si>
  <si>
    <t>Wakefield District and Health Care Partnership Committee, Integrated assurance committee and Transformation and Delivery Collaborative receives activity and performance report at each of its meetings</t>
  </si>
  <si>
    <t>Minutes and papers from the Wakefield District and Health Care Partnership Committee, Integrated assurance committee and Transformation and Delivery Collaborative</t>
  </si>
  <si>
    <t xml:space="preserve">Wakefield Place Digital Strategy in place and now being aligned across partners </t>
  </si>
  <si>
    <t>Place nominated lead on West Yorkshire groups</t>
  </si>
  <si>
    <t>Continued development of the Wakefield Place working together, investment in services, greater understanding required of service join-up within Place in order to invest more wisely.  Greater involvement of system partners in decision making, for example - voluntary sector.  A requirement for more robust return on investment modelling within place.</t>
  </si>
  <si>
    <t>Shared posts across partner organisations - link services together to make more informed decisions around services</t>
  </si>
  <si>
    <t>A framework for investment decisions agreed and implemented</t>
  </si>
  <si>
    <t xml:space="preserve">Financial Plan in place </t>
  </si>
  <si>
    <t>Financial plans or any amendments to financial plans presented and discussed at partnership committee.</t>
  </si>
  <si>
    <t>Wakefield Forward Plan includes work to deliver Health and Wellbeing Board priorities</t>
  </si>
  <si>
    <t xml:space="preserve">Outcomes framework has been developed for both the Health and Wellbeing Board and  Wakefield District Health and Care Partnership Committee and being reported through both committees </t>
  </si>
  <si>
    <t>Performance dashboard at System Finance and Performance Committee and robust processes in place to review performance (range of dashboards, reports to SF&amp;P and HCP board)</t>
  </si>
  <si>
    <t>Our main mitigation is CHFT reconfiguration. Detailed work undertaken in primary care but biggest risk is capacity to bring partner plans together as a system</t>
  </si>
  <si>
    <t xml:space="preserve">General practice PCN estate strategies in plan </t>
  </si>
  <si>
    <t xml:space="preserve">There is a risk that partnership working on wider societal issues is deprioritised to meet current operational pressures. </t>
  </si>
  <si>
    <t>Strategic risk 4.4</t>
  </si>
  <si>
    <t xml:space="preserve">There is a risk that operational pressures and priorities impact our ability to target resources effectively towards improving outcomes and reducing inequalities for children and adults. </t>
  </si>
  <si>
    <t>There is a risk that we cannot measure and assess performance across the system in a timely and meaningful way, which impacts our ability to respond quickly as issues arise.</t>
  </si>
  <si>
    <t xml:space="preserve">Prioritisation takes place on a weekly basis to assess place workload and ability to respond to asks. </t>
  </si>
  <si>
    <t>Climate change is already affecting us in West Yorkshire. International, national, regional and local strategies and actions are insufficient at present to avert the worst effects. In West Yorkshire, we are most likely to be directly affected by flooding, heatwaves, wind and wildfire, but specialist (medical) and general (food, office supplies) supply chains will be disrupted. There is a real risk of disruption to power, internet and gas grids at a regional level. We need to reduce our environmental impact (mitigation) and change what we do to make us ready for the new normal (adaptation).</t>
  </si>
  <si>
    <t>Capacity and capability within Calderdale Place team is severely limited for both finance and transformation resource. This impacts on our ability to address all ICB and place priorities. Whilst Operating Model work enabled no real impact on Calderdale financial the place team is still small and not resilient. Consolidated teams will impaction local resource and will work with colleagues to manage impact.</t>
  </si>
  <si>
    <t xml:space="preserve">Delivery of the Fuller Board work plan (minutes and actions) </t>
  </si>
  <si>
    <t>Calderdale Community Collaborative Programme board in placed led by PCN Directors.</t>
  </si>
  <si>
    <t xml:space="preserve">Integrated care in communities is fundamental to our strategy for improving outcomes and tackling inequalities and a priority for all places. We have made good progress in some areas, but progress has been variable and there is still significant work to be done. </t>
  </si>
  <si>
    <t xml:space="preserve">The workforce challenges remain across social care both within the public and independent sector, together with the voluntary, community and social enterprise sector, with challenges of living wage and competition from larger employers cited as a particular challenge. Within health, retention of staff is seen as a priority alongside recruitment. </t>
  </si>
  <si>
    <t>Wakefield has been supported via system-wide funding/workstreams including staff training and support, coaching and mentoring, money buddies, physical health checks.</t>
  </si>
  <si>
    <t>There is a risk that threats to our people and physical and digital infrastructure, e.g. from cyber-attacks, terrorism and other major incidents, prevents us from delivering our key functions and responsibilities.</t>
  </si>
  <si>
    <t>Transformation Committee will take oversight of ICB organisational response.</t>
  </si>
  <si>
    <t>Core20+5 is being lead by the Public Health team on behalf of the Partnership</t>
  </si>
  <si>
    <t>Place have history of tackling issues realted to inclusion, but recognise the need to go further given the diversity of our population, experiences of care and access to services and how our colleagues improve practice</t>
  </si>
  <si>
    <t>Examples of EQIAs and subsquent action / mitgation</t>
  </si>
  <si>
    <t>Examples of voice and influence from diverse poputaltions in planning and transformation</t>
  </si>
  <si>
    <t>The Innovation Hub working alongside the development of improves as one portal and accompanying process identifies proven best practice and supports local teams to adopt and adapt across the BDC HCP</t>
  </si>
  <si>
    <t>Good processes and systems in place to monitor performance and capacity across providers and BD&amp;C place .  Performance dashboards which are regularly taken to System committees and transformation programmes. Ability to pull out performance data quickly on an ad-hoc basis when required.</t>
  </si>
  <si>
    <t>HCP programme boards</t>
  </si>
  <si>
    <t>Our partnership work is focused on five Strategic Priorities and four key Enablers. This includes a prevention focus through Living Well, Reducing Inequalities, an asset based approach to Healthy Communities, and a focus on net zero and local economic development through our partnership Estates work</t>
  </si>
  <si>
    <t xml:space="preserve">Links to Place Risk Register </t>
  </si>
  <si>
    <r>
      <rPr>
        <b/>
        <sz val="10"/>
        <rFont val="Arial"/>
        <family val="2"/>
      </rPr>
      <t>Links to Place Risk Registe</t>
    </r>
    <r>
      <rPr>
        <sz val="10"/>
        <rFont val="Arial"/>
        <family val="2"/>
      </rPr>
      <t xml:space="preserve">r </t>
    </r>
  </si>
  <si>
    <t>Nominated lead for this risk:</t>
  </si>
  <si>
    <t xml:space="preserve">Link to Place Risk Register </t>
  </si>
  <si>
    <t>Staff survey data</t>
  </si>
  <si>
    <t>WY Corporate Risk Register - reference - 2108</t>
  </si>
  <si>
    <t>None identified</t>
  </si>
  <si>
    <t xml:space="preserve">This risk relates to two specific areas;
- the backlog of maintenance is circa c£750m with operational capital significantly lower at £158m in the current financial year
- the risk that ICB / organisational IT have insufficient capacity to implement ICB and regional solutions due to increasing demands for solutions and the prioritisation of local vs regional projects, resulting in delays to progression of regional solutions, impacting delivery of benefits or reduced opportunities to implement ICB / regional solutions at scale. </t>
  </si>
  <si>
    <t xml:space="preserve">Transformation Committee </t>
  </si>
  <si>
    <t>Minutes of Partnership Board focus on Big Ambition number 9 (climate change)</t>
  </si>
  <si>
    <t xml:space="preserve">ICB Board/Transformation Committee </t>
  </si>
  <si>
    <t>Engagement with all partners and direct alignment to WY Resilience Forum</t>
  </si>
  <si>
    <t>WY CIO Forum inc Place CIOs</t>
  </si>
  <si>
    <t>Regular reporting on progress with DSPT annual self-assessment to WY ICB Audit Committee and internal audit assurance of DSPT submission</t>
  </si>
  <si>
    <t xml:space="preserve">Business continuity plans are in place in the event of a prolonged IT system issue. </t>
  </si>
  <si>
    <t xml:space="preserve">Minutes of Audit Committee and Internal Audit Meetings </t>
  </si>
  <si>
    <t xml:space="preserve">Quality Committee </t>
  </si>
  <si>
    <t>Joint membership of HWBB and CCPB by each chair to ensure societal issues continue across.</t>
  </si>
  <si>
    <t>Developed a new business planning process that aligns with our Integrated Care System strategy and place delivery plan in line with national guidance</t>
  </si>
  <si>
    <t>Regular sharing of information and agreements via the Integrated Care System Finance Forum</t>
  </si>
  <si>
    <t>Consistency Checks within Wakefield against other places.</t>
  </si>
  <si>
    <t>Collaborative meetings to discuss how services can be undertaken differently to maximise resources</t>
  </si>
  <si>
    <t xml:space="preserve">The Wakefield Place Finance Leaders meeting is now established, forming a wider financial strategy, including the voluntary sector and local authority.  </t>
  </si>
  <si>
    <t>Each place finance lead closely connected with director of finance for Integrated Care Board therefore strategies aligned.</t>
  </si>
  <si>
    <t xml:space="preserve">DOFs at LHCP Partnership Exec Group. Papers and Minutes </t>
  </si>
  <si>
    <t>Kirklees Finance Sub-Committee and Transformation Sub-Committee to agree on utilisation of resources. Papers and Minutes.</t>
  </si>
  <si>
    <t xml:space="preserve">Finance and performance a key component of partnership board meetings. Papers and Minutes. </t>
  </si>
  <si>
    <t xml:space="preserve">Finance, Investment and Performance. Transformation Committee - for Digital. </t>
  </si>
  <si>
    <t>Estates strategy and wider ICS capital infrastructure board</t>
  </si>
  <si>
    <t xml:space="preserve"> UEC-Raidr app is active and continues to be developed</t>
  </si>
  <si>
    <t xml:space="preserve">A system co-ordination centre is live to consolidate information and action on UEC pressures. The SCC meets the revised national specification. </t>
  </si>
  <si>
    <t xml:space="preserve">WY ICB Safeguarding Oversight and Assurance Partnership. Papers and Mins </t>
  </si>
  <si>
    <t xml:space="preserve">Reports to Kirklees Sub-Committees demonstrating provider collaboration, examples of innovation and shared learning. Papers and Mins. </t>
  </si>
  <si>
    <t xml:space="preserve">System Quality Group and ICB Quality Sub-Committee. Papers and Mins. </t>
  </si>
  <si>
    <t>Urgent care model has been developed that will help UECB and Community programmes joined up impactful initiatives.</t>
  </si>
  <si>
    <t xml:space="preserve">Redeveloped model/way of working for the Place (Bd&amp;C) System Quality Committee (SQC) including the provision of governance and assurance and sharing of best practice through the work of sub-groups and the reporting structure. Terms of Reference and Mins. </t>
  </si>
  <si>
    <t xml:space="preserve">Assurance through Internal Audit of our transformation programmes and via ongoing reporting and challenge through individual Programme Boards, Partnership Board, Clinical Forum PLE and PLT at place and SQC/SQG and ICB governance structures -  through AAA updates from assurance and governance committees (F&amp;PC and SQC) and priority and enabler programmes. </t>
  </si>
  <si>
    <t xml:space="preserve">The Innovation Hub networked to all other parts of our BDC governance structure, including whole system enabling strategy groups for population health management, workforce, digital, estates, and communication &amp; engagement. Supported by shared system committees for Finance and Performance, Quality and Safety, and our Clinical Forum. The Hub maintains strong links with Bradford Institute of Health Research (BIHR), Yorkshire &amp; Humber AHSN, Yorkshire and Humber Improvement Academy (IA) and the University of Bradford (UoB).  Terms of Reference and Meeting Minutes. </t>
  </si>
  <si>
    <t>Transformation Committee</t>
  </si>
  <si>
    <t xml:space="preserve">Positive Assurance </t>
  </si>
  <si>
    <t>Population and care delivery board structures in place, with increasing access to data that enables analysis of issues at very local levels</t>
  </si>
  <si>
    <t xml:space="preserve">Data available at PCN level is already driving the delivery plans of PCNs working in partnership with statutory and VCSE partners in each footprint to support change and integration on the ground. </t>
  </si>
  <si>
    <t xml:space="preserve">Calderdale Community Collaborative Programme board in place led by PCN Directors. Terms of Reference and mins. </t>
  </si>
  <si>
    <t xml:space="preserve">Working with stakeholders through the Power of Communities programme on 4 key priority areas for specific focus over the next 5 years to ensure reduction in inequalities and to add value and maximise impact including: Acute &amp; Specialist Provision; Community &amp; Neighbourhoods; Access, inclusion and working with diverse communities and workforce. </t>
  </si>
  <si>
    <t xml:space="preserve">Leeds financial planning process include a specific principle to minimise impact on inequalities and includes work to Equality impact and population as well as scheme level. </t>
  </si>
  <si>
    <t>Leeds financial planning process include a specific principle to minimise impact on inequalities and includes work to Equality impact and population as well as scheme level.</t>
  </si>
  <si>
    <t xml:space="preserve">Regular reporting into  place governance such as the Kirklees Quality Committee </t>
  </si>
  <si>
    <r>
      <t xml:space="preserve">Failure to manage strategic risk could result in a failure to </t>
    </r>
    <r>
      <rPr>
        <b/>
        <sz val="10"/>
        <color theme="1"/>
        <rFont val="Arial"/>
        <family val="2"/>
      </rPr>
      <t>REDUCE INEQUALITIES</t>
    </r>
  </si>
  <si>
    <t>,</t>
  </si>
  <si>
    <t>Regular reports such as Bi-monthly public health profiles addressing inequalities are presented to the Health and Wellbeing Board and to the Wakefield District Health and Care Partnership</t>
  </si>
  <si>
    <t>Healthy Leeds Plan priorities focussed on improving health in the most deprived parts of the city</t>
  </si>
  <si>
    <t>Kirklees Economic, Environment and Inclusive Communities Strategies.</t>
  </si>
  <si>
    <t xml:space="preserve">Council Director of Public Health- attends Partnership Board </t>
  </si>
  <si>
    <t xml:space="preserve">Health and Wellbeing Board - Papers and Mins </t>
  </si>
  <si>
    <t>We are ensuring that our work to reduce inequalities runs as a golden thread through all that we do in the Act as One partnership and have published our Call to Action to reduce inequalities locally (and launched the Inequalities campaign and events with our workforce)</t>
  </si>
  <si>
    <r>
      <t xml:space="preserve">ICB Board </t>
    </r>
    <r>
      <rPr>
        <i/>
        <sz val="10"/>
        <color theme="1"/>
        <rFont val="Arial"/>
        <family val="2"/>
      </rPr>
      <t>(linked to place committees)</t>
    </r>
  </si>
  <si>
    <t xml:space="preserve">Finance, Investment and Performance Committee.Transformation Committee for Digital </t>
  </si>
  <si>
    <r>
      <t xml:space="preserve">WYICB - Board Assurance Framework - ICB </t>
    </r>
    <r>
      <rPr>
        <b/>
        <sz val="10"/>
        <color rgb="FFFF0000"/>
        <rFont val="Arial"/>
        <family val="2"/>
      </rPr>
      <t>(no requirement for places to complete)</t>
    </r>
  </si>
  <si>
    <r>
      <t xml:space="preserve">Failure to manage the strategic risk could result in a failure to </t>
    </r>
    <r>
      <rPr>
        <b/>
        <sz val="10"/>
        <color theme="1"/>
        <rFont val="Arial"/>
        <family val="2"/>
      </rPr>
      <t>SECURE BENEFITS OF INVESTING IN HEALTH AND CARE</t>
    </r>
  </si>
  <si>
    <r>
      <t>Key controls</t>
    </r>
    <r>
      <rPr>
        <b/>
        <i/>
        <sz val="10"/>
        <color theme="1"/>
        <rFont val="Arial"/>
        <family val="2"/>
      </rPr>
      <t xml:space="preserve"> </t>
    </r>
    <r>
      <rPr>
        <i/>
        <sz val="10"/>
        <color theme="1"/>
        <rFont val="Arial"/>
        <family val="2"/>
      </rPr>
      <t>(What helps us mitigate the risk?)</t>
    </r>
  </si>
  <si>
    <r>
      <t>Mitigating actions</t>
    </r>
    <r>
      <rPr>
        <sz val="10"/>
        <color theme="1"/>
        <rFont val="Arial"/>
        <family val="2"/>
      </rPr>
      <t xml:space="preserve"> </t>
    </r>
    <r>
      <rPr>
        <i/>
        <sz val="10"/>
        <color theme="1"/>
        <rFont val="Arial"/>
        <family val="2"/>
      </rPr>
      <t>(What more are we/should we be doing at ICB level?)</t>
    </r>
  </si>
  <si>
    <r>
      <t>Sources of assurance</t>
    </r>
    <r>
      <rPr>
        <b/>
        <i/>
        <sz val="10"/>
        <color theme="1"/>
        <rFont val="Arial"/>
        <family val="2"/>
      </rPr>
      <t xml:space="preserve"> </t>
    </r>
    <r>
      <rPr>
        <i/>
        <sz val="10"/>
        <color theme="1"/>
        <rFont val="Arial"/>
        <family val="2"/>
      </rPr>
      <t>(Where is the evidence that the controls work?)</t>
    </r>
  </si>
  <si>
    <r>
      <rPr>
        <b/>
        <sz val="10"/>
        <color theme="1"/>
        <rFont val="Arial"/>
        <family val="2"/>
      </rPr>
      <t>Links to ICB risk register</t>
    </r>
    <r>
      <rPr>
        <b/>
        <i/>
        <sz val="10"/>
        <color theme="1"/>
        <rFont val="Arial"/>
        <family val="2"/>
      </rPr>
      <t xml:space="preserve"> </t>
    </r>
    <r>
      <rPr>
        <i/>
        <sz val="10"/>
        <color theme="1"/>
        <rFont val="Arial"/>
        <family val="2"/>
      </rPr>
      <t>(Reference numbers/brief description)</t>
    </r>
  </si>
  <si>
    <r>
      <t xml:space="preserve">See the separate </t>
    </r>
    <r>
      <rPr>
        <b/>
        <sz val="10"/>
        <color rgb="FFFF0000"/>
        <rFont val="Arial"/>
        <family val="2"/>
      </rPr>
      <t>Positive Assurance Log</t>
    </r>
  </si>
  <si>
    <t xml:space="preserve"> WY EPRR exercises - outputs, from papers and Mins. </t>
  </si>
  <si>
    <r>
      <t>Key controls</t>
    </r>
    <r>
      <rPr>
        <b/>
        <i/>
        <sz val="10"/>
        <rFont val="Arial"/>
        <family val="2"/>
      </rPr>
      <t xml:space="preserve"> </t>
    </r>
    <r>
      <rPr>
        <i/>
        <sz val="10"/>
        <rFont val="Arial"/>
        <family val="2"/>
      </rPr>
      <t>(What helps us mitigate the risk?)</t>
    </r>
  </si>
  <si>
    <r>
      <t>Sources of assurance</t>
    </r>
    <r>
      <rPr>
        <b/>
        <i/>
        <sz val="10"/>
        <rFont val="Arial"/>
        <family val="2"/>
      </rPr>
      <t xml:space="preserve"> </t>
    </r>
    <r>
      <rPr>
        <i/>
        <sz val="10"/>
        <rFont val="Arial"/>
        <family val="2"/>
      </rPr>
      <t>(Where is the evidence that the controls work?)</t>
    </r>
  </si>
  <si>
    <r>
      <t xml:space="preserve">WYICB - Board Assurance Framework -  </t>
    </r>
    <r>
      <rPr>
        <b/>
        <sz val="10"/>
        <color rgb="FFFF0000"/>
        <rFont val="Arial"/>
        <family val="2"/>
      </rPr>
      <t>ICB (no requirement for places to complete)</t>
    </r>
  </si>
  <si>
    <r>
      <t xml:space="preserve">Nominated lead for </t>
    </r>
    <r>
      <rPr>
        <b/>
        <u/>
        <sz val="10"/>
        <color theme="1"/>
        <rFont val="Arial"/>
        <family val="2"/>
      </rPr>
      <t>this</t>
    </r>
    <r>
      <rPr>
        <b/>
        <sz val="10"/>
        <color theme="1"/>
        <rFont val="Arial"/>
        <family val="2"/>
      </rPr>
      <t xml:space="preserve"> risk: </t>
    </r>
  </si>
  <si>
    <r>
      <t>Key controls</t>
    </r>
    <r>
      <rPr>
        <i/>
        <sz val="10"/>
        <color theme="1"/>
        <rFont val="Arial"/>
        <family val="2"/>
      </rPr>
      <t xml:space="preserve"> (What helps us mitigate the risk?)</t>
    </r>
  </si>
  <si>
    <r>
      <t xml:space="preserve">Mitigating actions </t>
    </r>
    <r>
      <rPr>
        <i/>
        <sz val="10"/>
        <color theme="1"/>
        <rFont val="Arial"/>
        <family val="2"/>
      </rPr>
      <t>(What more are we/should we be doing at place?)</t>
    </r>
  </si>
  <si>
    <r>
      <t xml:space="preserve">Nominated lead for </t>
    </r>
    <r>
      <rPr>
        <b/>
        <u/>
        <sz val="10"/>
        <color theme="1"/>
        <rFont val="Arial"/>
        <family val="2"/>
      </rPr>
      <t>this</t>
    </r>
    <r>
      <rPr>
        <b/>
        <sz val="10"/>
        <color theme="1"/>
        <rFont val="Arial"/>
        <family val="2"/>
      </rPr>
      <t xml:space="preserve"> risk:</t>
    </r>
  </si>
  <si>
    <r>
      <t xml:space="preserve">Mitigating actions </t>
    </r>
    <r>
      <rPr>
        <i/>
        <sz val="10"/>
        <rFont val="Arial"/>
        <family val="2"/>
      </rPr>
      <t>(What more are we/should we be doing at place?)</t>
    </r>
  </si>
  <si>
    <r>
      <t xml:space="preserve">Failure to manage the strategic risk could result in a failure to </t>
    </r>
    <r>
      <rPr>
        <b/>
        <sz val="10"/>
        <color theme="1"/>
        <rFont val="Arial"/>
        <family val="2"/>
      </rPr>
      <t>USE OUR COLLECTIVE RESOURCES WISELY</t>
    </r>
  </si>
  <si>
    <r>
      <t xml:space="preserve">Nominated lead for </t>
    </r>
    <r>
      <rPr>
        <b/>
        <u/>
        <sz val="10"/>
        <rFont val="Arial"/>
        <family val="2"/>
      </rPr>
      <t>this</t>
    </r>
    <r>
      <rPr>
        <b/>
        <sz val="10"/>
        <rFont val="Arial"/>
        <family val="2"/>
      </rPr>
      <t xml:space="preserve"> risk:</t>
    </r>
  </si>
  <si>
    <r>
      <t xml:space="preserve">Failure to manage the strategic risk could result in a failure to </t>
    </r>
    <r>
      <rPr>
        <b/>
        <sz val="10"/>
        <color theme="1"/>
        <rFont val="Arial"/>
        <family val="2"/>
      </rPr>
      <t>MANAGE UNWARRANTED VARIATION IN CARE</t>
    </r>
  </si>
  <si>
    <r>
      <t>Mitigating actions</t>
    </r>
    <r>
      <rPr>
        <i/>
        <sz val="10"/>
        <color theme="1"/>
        <rFont val="Arial"/>
        <family val="2"/>
      </rPr>
      <t>(What more are we/should we be doing at place by when?)</t>
    </r>
  </si>
  <si>
    <r>
      <t xml:space="preserve">The following information is taken from the WYICB's </t>
    </r>
    <r>
      <rPr>
        <i/>
        <sz val="10"/>
        <color theme="1"/>
        <rFont val="Arial"/>
        <family val="2"/>
      </rPr>
      <t>Risk Management Policy and Framework (v1.0)</t>
    </r>
    <r>
      <rPr>
        <sz val="10"/>
        <color theme="1"/>
        <rFont val="Arial"/>
        <family val="2"/>
      </rPr>
      <t xml:space="preserve"> to provide guidance to those completing the Board Assurance Framework (BAF) on behalf of the ICB and place partnerships. The full document can be accessed here:
</t>
    </r>
  </si>
  <si>
    <r>
      <t xml:space="preserve">The </t>
    </r>
    <r>
      <rPr>
        <b/>
        <sz val="10"/>
        <color theme="1"/>
        <rFont val="Arial"/>
        <family val="2"/>
      </rPr>
      <t>Board Assurance Framework</t>
    </r>
    <r>
      <rPr>
        <sz val="10"/>
        <color theme="1"/>
        <rFont val="Arial"/>
        <family val="2"/>
      </rPr>
      <t xml:space="preserve"> summarises how the Board knows that the controls it has in place are effectively managing the principal (strategic) risks, together with references to documentary evidence/assurances and current mitigation action plans. The ICB and the Place Partnership Committee of each of the five places will maintain an Assurance Framework and Corporate Risk Register through which risk management activities are prioritised and managed.</t>
    </r>
  </si>
  <si>
    <r>
      <t>West Yorkshire Integrated Care Board - Board Assurance Framework - Guidance notes for completion</t>
    </r>
    <r>
      <rPr>
        <i/>
        <sz val="10"/>
        <color theme="1"/>
        <rFont val="Arial"/>
        <family val="2"/>
      </rPr>
      <t xml:space="preserve"> (version Feb 1.4 March 2024 )</t>
    </r>
  </si>
  <si>
    <t xml:space="preserve">Prioritising action plans to address the main causes of death, inequalities and poor health across BDC HCP (place) within the new Closing the Gap programme.  Leadership group has been set up for implementing Core20PLUS5 for the ICS and BDC HCP (place). Targeting reduction of health inequalities by working closely with PCNs and Community Partnerships (and with Local Authority Area teams) </t>
  </si>
  <si>
    <t xml:space="preserve">Developing a System approach to reducing inequalities via improved collaboration between Inequalities, EDI, Research and Prevention programmes (included board readiness toolkit &amp; development sessions to embed work to reduce inequalities through the governance structure).  </t>
  </si>
  <si>
    <t xml:space="preserve">Deep dive reports on high risk areas e.g. child &amp; adult mental health, neurodiversity assessments. </t>
  </si>
  <si>
    <t xml:space="preserve">Reducing Inequalities in Communities (RIC) work plan for the Reducing Inequalities Alliance sets out work on local priorities to address wider determinants; local Core20PLUS5 implementation group; Reducing Inequalities Alliance (cross partnership membership).  </t>
  </si>
  <si>
    <t>The alliance has a work plan to deliver the Core20PLUS5 programme locally (with hyper local commissioning at community partnership level, and for CYP interventions to reduce inequalities).</t>
  </si>
  <si>
    <t xml:space="preserve">We are supporting West Yorkshire Health Equity fellowship scheme and mentoring local fellows across a range of work areas. Our Reducing Inequalities in Communities programme has 20 different projects covering health, wider determinants of health and community settings and we have extended many of these initiatives and embedded into business as usual where appropriate. </t>
  </si>
  <si>
    <t>Addressing inequalities is and will continue to be written into the scope and terms of reference for all place based work areas, to ensure that the focus on inequalities is a common theme to all our work</t>
  </si>
  <si>
    <t>Highlight reports from the People Programme through a newly established Programme Board</t>
  </si>
  <si>
    <t>Evidence of early adoption and innovation in place e.g. UCR, Lung Health Checks, approach to neighbourhood working.</t>
  </si>
  <si>
    <t>3 times weekly system resilience dashboard circulated across HCP partners</t>
  </si>
  <si>
    <t xml:space="preserve">Finance sub-committee receives financial planning and decisions. Papers and Minutes </t>
  </si>
  <si>
    <t>Utilisation of the cross- partner Finance Forum to strengthen ownership of place based solutions.</t>
  </si>
  <si>
    <t>Clear examples of where capacity is being used to best effect by sharing teams with other places, in particular Calderdale (where there is a history of shared teams) and increasingly with Wakefield. Examples of capacity from across the partnership (not just the ICB) supporting our work e.g. Place Director of Finance role.  Other examples of programme leadership from beyond the ICB team in place.</t>
  </si>
  <si>
    <t>Agreement from the Kirklees ICB Committee as to our shared priorities, supported by teams within partner organisations dedicating capacity to these priorities (e.g. Discharge, community services transformation)</t>
  </si>
  <si>
    <t>Use of other partnership forums to support this e.g. Partnership Forum, ICB committee.</t>
  </si>
  <si>
    <t xml:space="preserve">Concerted work on all aspects on EDI is required to meet the needs of our population and ensure our colleagues experience at work enables them all to flourish. Our data and qualitative information tells us that much remains to be done, building on the strong commitment shown already
EDI leads have identified that ‘If we are unable to improve outcomes for our population and workforce by advancing our collective approach to EDI then our population and workforce will continue to experience inequality of outcome, unfair treatment and discrimination’.  </t>
  </si>
  <si>
    <t xml:space="preserve">WY ICB attends or facilitates a range of WY EPRR exercises during the course of each financial year. </t>
  </si>
  <si>
    <t xml:space="preserve">Reporting of EPRR Compliance to Board </t>
  </si>
  <si>
    <t xml:space="preserve">Minutes of the Transformation Committee </t>
  </si>
  <si>
    <t>Board Level Net Zero Leads network and the Operational Leads Network.</t>
  </si>
  <si>
    <t xml:space="preserve">Regional Greener NHS steering group.  </t>
  </si>
  <si>
    <t>Strategic risk 2.5</t>
  </si>
  <si>
    <t>There is a risk of an inability to deliver routine health and care services due to the emergence of a future pandemic leading to substantial loss of life and failure to deliver key functions and responsibilities.</t>
  </si>
  <si>
    <t>Date: September 2024</t>
  </si>
  <si>
    <t>The likelihood of a future pandemic is certain; the scale, severity and impact is unknown. This risk is based on the potential impact of a serious pandemic, based on learning from Covid. The scoring mirrors the regional NHS England score.</t>
  </si>
  <si>
    <t>Surveillance systems</t>
  </si>
  <si>
    <t>Pandemic Plan</t>
  </si>
  <si>
    <t>Exercises</t>
  </si>
  <si>
    <t>Business Continuity Plans</t>
  </si>
  <si>
    <t>(1) Yorkshire and Humber Pandemic Influenze Plan is currently being reviewed and is due to completion by March 2025.                                                                                                                  (2) EPRR Core Standards are due to be reported to the ICB Board in December 2024.           (3) Awaiting findings of the national Covid inquiry to incorporate learning into plans. Specific recommendations around the NHS are due by June 2025.</t>
  </si>
  <si>
    <t>EPRR Core Standards and assurance process provide evidence that plans are in place and tested - this is reported to the ICB Board annually</t>
  </si>
  <si>
    <t>Local Health Resilience Partnership meets quarterly to review learning from incidents and exercises.</t>
  </si>
  <si>
    <t>Local Resilience Forum (multi agency) meets quarterly</t>
  </si>
  <si>
    <r>
      <t xml:space="preserve">Positive Assurance  </t>
    </r>
    <r>
      <rPr>
        <sz val="10"/>
        <rFont val="Arial"/>
        <family val="2"/>
      </rPr>
      <t xml:space="preserve">                                                                                                                          (1) ICB Board agenda and minutes - 21 November 2023                                                                     (2) Agenda and minutes of LHRP (last met September 2024)                                                               (3) Agenda and minutes of LRF (last met September 2024)</t>
    </r>
  </si>
  <si>
    <t xml:space="preserve">Date: October 2024 </t>
  </si>
  <si>
    <t>ICS Five Year Strategy, including the 10 Big Ambitions, focusing on health inequalities and wider economic, social and political factors.</t>
  </si>
  <si>
    <t>An MOU with WYCA setting out shared priorities, working and governance arrangements.</t>
  </si>
  <si>
    <t>Team working across health inequalities, with an in-house ICB team together with shared posts with WYCA.</t>
  </si>
  <si>
    <t>Integrated Care Partnership Board - agenda items, discussions, evidenced by minutes</t>
  </si>
  <si>
    <t>ICB Board - four deep dives into health inequalities during 2024/25 - agenda and minutes</t>
  </si>
  <si>
    <t>WYCA / ICB Quarterly Leadership Team meeting to oversee MOU</t>
  </si>
  <si>
    <t>ICB Board - six monthly performance dashboard metrics against 10 Big Ambitions - agenda and minutes</t>
  </si>
  <si>
    <t>System Oversight and Assurance Group - rolling programme of metrics reported - agenda and minutes</t>
  </si>
  <si>
    <t>Health Inequalities Steering Group oversees spend of funding on specific initiatives to address inequalities.</t>
  </si>
  <si>
    <t>(1) Development of granularity of data to have full insight across different inequalities and impact across different populations. This is aimed for completion by the end of 2025/26.</t>
  </si>
  <si>
    <t>Internal Audit review of Health Inequalities Partnering Arrangements - Significant Assurance (June 2024)</t>
  </si>
  <si>
    <r>
      <rPr>
        <b/>
        <sz val="10"/>
        <rFont val="Arial"/>
        <family val="2"/>
      </rPr>
      <t>Positive Assurance</t>
    </r>
    <r>
      <rPr>
        <sz val="10"/>
        <rFont val="Arial"/>
        <family val="2"/>
      </rPr>
      <t xml:space="preserve"> -  see separate log</t>
    </r>
  </si>
  <si>
    <r>
      <rPr>
        <b/>
        <sz val="10"/>
        <rFont val="Arial"/>
        <family val="2"/>
      </rPr>
      <t>2391</t>
    </r>
    <r>
      <rPr>
        <sz val="10"/>
        <rFont val="Arial"/>
        <family val="2"/>
      </rPr>
      <t xml:space="preserve"> - people seeking asylum; </t>
    </r>
    <r>
      <rPr>
        <b/>
        <sz val="10"/>
        <rFont val="Arial"/>
        <family val="2"/>
      </rPr>
      <t>2120</t>
    </r>
    <r>
      <rPr>
        <sz val="10"/>
        <rFont val="Arial"/>
        <family val="2"/>
      </rPr>
      <t xml:space="preserve"> - reduction/loss of VCSE services; </t>
    </r>
    <r>
      <rPr>
        <b/>
        <sz val="10"/>
        <rFont val="Arial"/>
        <family val="2"/>
      </rPr>
      <t>2402</t>
    </r>
    <r>
      <rPr>
        <sz val="10"/>
        <rFont val="Arial"/>
        <family val="2"/>
      </rPr>
      <t xml:space="preserve"> - access to GP services; </t>
    </r>
    <r>
      <rPr>
        <b/>
        <sz val="10"/>
        <rFont val="Arial"/>
        <family val="2"/>
      </rPr>
      <t>2267</t>
    </r>
    <r>
      <rPr>
        <sz val="10"/>
        <rFont val="Arial"/>
        <family val="2"/>
      </rPr>
      <t xml:space="preserve"> - maternity services access based on clinical need rather than social complexity; </t>
    </r>
    <r>
      <rPr>
        <b/>
        <sz val="10"/>
        <rFont val="Arial"/>
        <family val="2"/>
      </rPr>
      <t>2106</t>
    </r>
    <r>
      <rPr>
        <sz val="10"/>
        <rFont val="Arial"/>
        <family val="2"/>
      </rPr>
      <t xml:space="preserve"> - cancer health inequalities; </t>
    </r>
    <r>
      <rPr>
        <b/>
        <sz val="10"/>
        <rFont val="Arial"/>
        <family val="2"/>
      </rPr>
      <t>2437</t>
    </r>
    <r>
      <rPr>
        <sz val="10"/>
        <rFont val="Arial"/>
        <family val="2"/>
      </rPr>
      <t xml:space="preserve"> - GP collective action</t>
    </r>
  </si>
  <si>
    <t>Five Year Integrated Care Strategy - Ambition 8</t>
  </si>
  <si>
    <t>Race Equality Review Action Plan overseen by the Partnership Board</t>
  </si>
  <si>
    <t>EDI Oversight Group maintains oversight of statutory requirements and objectives</t>
  </si>
  <si>
    <t>ICB People Plan, with a strong focus on inclusivity</t>
  </si>
  <si>
    <t>EQIA process embedded to inform decision-making</t>
  </si>
  <si>
    <t>Internal Audit Review 2023/24</t>
  </si>
  <si>
    <t>Agenda and minutes of EDI Oversight Group</t>
  </si>
  <si>
    <t>Examples of reports and minutes showing consideration of EQIAs during decision-making</t>
  </si>
  <si>
    <t>People Plan had ICB Board sign off in September 2024</t>
  </si>
  <si>
    <t>WRES data</t>
  </si>
  <si>
    <t>EMT discussion and oversight of priorities and responses to audit actions</t>
  </si>
  <si>
    <t>Workforce recruitment and retention remains a challenge across the system. There is an ambitious long term workforce plan and adult social care workforce strategy in place. National and regional messaging around being ready for workforce expansion versus reality of being asked to reduce overall workforce costs.</t>
  </si>
  <si>
    <t>WY People Board (multi-sector) oversight of priority programmes - a system wide overview of the responses to the workforce challenges under the West Yorkshire People Plan</t>
  </si>
  <si>
    <t>WY Mental Health and Well Being Hub - a system wide offer to all staff across the WY partnership to ensure that access to Mental Health Wellbeing is available to all - with regular reporting into People Board</t>
  </si>
  <si>
    <t>WY Strategic Workforce Transformation Forum established (system wide) to have strategic overview to ensure readiness against long term workforce plan and adult social care workforce strategy</t>
  </si>
  <si>
    <t>Creating Global partnerships for the supply of International recruits into challenged areas - to ensure ethical and sustainable international recruitment, education pathway and to offer system support. Dedicated global team working directly with NHS England.</t>
  </si>
  <si>
    <t>Active leadership on workforce part of annual operating plan cycle, with ongoing assurance through Finance Investment and Performance Committee, Transformation Committee and ICB Board.</t>
  </si>
  <si>
    <t>Workforce Place Leads and place-based plans (for further details, see Place BAF below)</t>
  </si>
  <si>
    <t>(1) WY People Strategy is being refreshed during 2025.                                             (2) ICBs are required to respond on workforce controls to regional offices during December 2024, with the intention of providing a clear overall picture.                      (3) Workforce Strategy and Planning Team - primary agenda is aligned with Strategic Workforce Transformation Forum, and as this develops they will provide a level of workforce transformation capacity.                                                                              (4) One of the agreed terms of reference for the Strategic Workforce Transformation Forum centres on influencing regionally and nationally. The Forum is newly developed, and this aspect needs to develop further.</t>
  </si>
  <si>
    <t>Transformation Committee; Strategic Workforce Forum; People Board - agenda, papers and minutes</t>
  </si>
  <si>
    <t>Active data flow across wider People agenda, which is presented to the People Board and Strategic Workforce Transformation Forum.</t>
  </si>
  <si>
    <t>Place workforce leads meet with WY People Team to ensure progress is monitored and shared across WY. WY People Team actively attend Place workforce committees. Director of People is a member of Yorkshire and Humber Workforce Steering Group for adult social care.</t>
  </si>
  <si>
    <t>NHS sickness absence and turnover is reported to ICB Board via Integrated Performance Report.</t>
  </si>
  <si>
    <r>
      <rPr>
        <b/>
        <sz val="10"/>
        <rFont val="Arial"/>
        <family val="2"/>
      </rPr>
      <t>2296</t>
    </r>
    <r>
      <rPr>
        <sz val="10"/>
        <rFont val="Arial"/>
        <family val="2"/>
      </rPr>
      <t xml:space="preserve"> - YAS workforce; </t>
    </r>
    <r>
      <rPr>
        <b/>
        <sz val="10"/>
        <rFont val="Arial"/>
        <family val="2"/>
      </rPr>
      <t>2108</t>
    </r>
    <r>
      <rPr>
        <sz val="10"/>
        <rFont val="Arial"/>
        <family val="2"/>
      </rPr>
      <t xml:space="preserve"> - cancer workforce; </t>
    </r>
    <r>
      <rPr>
        <b/>
        <sz val="10"/>
        <rFont val="Arial"/>
        <family val="2"/>
      </rPr>
      <t>2324</t>
    </r>
    <r>
      <rPr>
        <sz val="10"/>
        <rFont val="Arial"/>
        <family val="2"/>
      </rPr>
      <t xml:space="preserve"> - ICB workforce; </t>
    </r>
    <r>
      <rPr>
        <b/>
        <sz val="10"/>
        <rFont val="Arial"/>
        <family val="2"/>
      </rPr>
      <t>2294</t>
    </r>
    <r>
      <rPr>
        <sz val="10"/>
        <rFont val="Arial"/>
        <family val="2"/>
      </rPr>
      <t xml:space="preserve"> - ICB workforce; </t>
    </r>
    <r>
      <rPr>
        <b/>
        <sz val="10"/>
        <rFont val="Arial"/>
        <family val="2"/>
      </rPr>
      <t>2406</t>
    </r>
    <r>
      <rPr>
        <sz val="10"/>
        <rFont val="Arial"/>
        <family val="2"/>
      </rPr>
      <t xml:space="preserve"> - pharmacy workforce; </t>
    </r>
    <r>
      <rPr>
        <b/>
        <sz val="10"/>
        <rFont val="Arial"/>
        <family val="2"/>
      </rPr>
      <t>2197</t>
    </r>
    <r>
      <rPr>
        <sz val="10"/>
        <rFont val="Arial"/>
        <family val="2"/>
      </rPr>
      <t xml:space="preserve"> - maternity workforce; </t>
    </r>
    <r>
      <rPr>
        <b/>
        <sz val="10"/>
        <rFont val="Arial"/>
        <family val="2"/>
      </rPr>
      <t>2175</t>
    </r>
    <r>
      <rPr>
        <sz val="10"/>
        <rFont val="Arial"/>
        <family val="2"/>
      </rPr>
      <t xml:space="preserve"> - discharge from hospital delays due to social care capacity; </t>
    </r>
    <r>
      <rPr>
        <b/>
        <sz val="10"/>
        <rFont val="Arial"/>
        <family val="2"/>
      </rPr>
      <t>2436</t>
    </r>
    <r>
      <rPr>
        <sz val="10"/>
        <rFont val="Arial"/>
        <family val="2"/>
      </rPr>
      <t xml:space="preserve"> - maternity workforce; </t>
    </r>
    <r>
      <rPr>
        <b/>
        <sz val="10"/>
        <rFont val="Arial"/>
        <family val="2"/>
      </rPr>
      <t>2402</t>
    </r>
    <r>
      <rPr>
        <sz val="10"/>
        <rFont val="Arial"/>
        <family val="2"/>
      </rPr>
      <t xml:space="preserve"> - general practice workforce</t>
    </r>
  </si>
  <si>
    <t>Board approved Finance Strategy which sets out intentions.</t>
  </si>
  <si>
    <t>ICS Financial Plan</t>
  </si>
  <si>
    <t>ICB Medium Term Financial Plan and Annual Plan</t>
  </si>
  <si>
    <t>Local plans implemented through Health and Wellbeing Strategy, Health and Wellbeing Boards and Place Committees</t>
  </si>
  <si>
    <t>None</t>
  </si>
  <si>
    <t>Internal Audit Plan, Head of Internal Audit Opinion and individual internal audit reviews</t>
  </si>
  <si>
    <t>External Audit VFM opinion</t>
  </si>
  <si>
    <t>Performance Report alongside Finance Report into Finance Investment and Performance Committee and ICB Board</t>
  </si>
  <si>
    <t>Mental Health Investment Standard independent review</t>
  </si>
  <si>
    <t>Despite five years of strong performance as an ICS, there is a challenging plan to deliver this year and risks are materialising.</t>
  </si>
  <si>
    <t>All Plans are signed off by the organisational Boards</t>
  </si>
  <si>
    <t>Escalation and joint approach with NHS England for Trusts in NOF3</t>
  </si>
  <si>
    <t>Finance Forum, SOAG, FIPC, EMT and Board all have oversight</t>
  </si>
  <si>
    <t>Place Committees and their finance sub-committees have oversight and provide assurance upwards</t>
  </si>
  <si>
    <t>Quarterly review meetings with NHS England and outcome letters</t>
  </si>
  <si>
    <t>Agendas, reports and minutes of all meetings above</t>
  </si>
  <si>
    <t>Internal Audit and External Audit</t>
  </si>
  <si>
    <t>External review commissioned into Finance by WYAAT and across the ICS</t>
  </si>
  <si>
    <r>
      <t xml:space="preserve">Positive Assurance Log - </t>
    </r>
    <r>
      <rPr>
        <sz val="10"/>
        <rFont val="Arial"/>
        <family val="2"/>
      </rPr>
      <t>see separate</t>
    </r>
  </si>
  <si>
    <t>(1) Further ICB Board sponsored work on transformation opportunities.                       (2) Implementation of recommendations from the external review.</t>
  </si>
  <si>
    <r>
      <rPr>
        <b/>
        <sz val="10"/>
        <color theme="1"/>
        <rFont val="Arial"/>
        <family val="2"/>
      </rPr>
      <t>2431</t>
    </r>
    <r>
      <rPr>
        <sz val="10"/>
        <color theme="1"/>
        <rFont val="Arial"/>
        <family val="2"/>
      </rPr>
      <t xml:space="preserve"> - managing within capital limits; </t>
    </r>
    <r>
      <rPr>
        <b/>
        <sz val="10"/>
        <color theme="1"/>
        <rFont val="Arial"/>
        <family val="2"/>
      </rPr>
      <t>2430</t>
    </r>
    <r>
      <rPr>
        <sz val="10"/>
        <color theme="1"/>
        <rFont val="Arial"/>
        <family val="2"/>
      </rPr>
      <t xml:space="preserve"> - financial breakeven</t>
    </r>
  </si>
  <si>
    <t xml:space="preserve">There is a risk that we do not invest resources in a way which prioritises community, primary &amp; prevention programmes and so doesn’t maximise value for money. </t>
  </si>
  <si>
    <t xml:space="preserve">There is a risk that we do not invest resources in a way which prioritises community, primary and prevention programmes and so doesn’t maximise value for money. </t>
  </si>
  <si>
    <t>(1) ICB Board could issue clear intent to all Places that there should be increased positive investment in community and primary care services, as part of planning during December 2024 / January 2025 after publication of planning guidance.                                                      (2) Place Committees to develop plans in line with this intent.</t>
  </si>
  <si>
    <t>There is a risk that we don’t operate within our available system and organisational resources (revenue and capital) and so breach our statutory duties.</t>
  </si>
  <si>
    <t>Research via Applied Research Collaborative (ARC)</t>
  </si>
  <si>
    <t>Collaboration with Digital</t>
  </si>
  <si>
    <t>Agenda and minutes of meetings listed as controls</t>
  </si>
  <si>
    <t>West Yorkshire Health and Care Partnership Research Leadership Working Group (RLWG), chaired by Medical Director</t>
  </si>
  <si>
    <t>West Yorkshire Innovation Leadership Collaborative – joint chaired by Medical Director with Health Innovation Network Clinical lead</t>
  </si>
  <si>
    <t>HIVE network brings together research and innovation networks</t>
  </si>
  <si>
    <t>SOAG oversight of innovation and research networks</t>
  </si>
  <si>
    <t>Clinical and Care Professional Forum</t>
  </si>
  <si>
    <t>1. Develop assurance mechanisms to Transformation Committee and Partnership Board.                                                                                                                                          2. Annual review to bring additional rigour with lens on innovation.</t>
  </si>
  <si>
    <t xml:space="preserve">More formal assurance is needed through Transformation Committee and Partnership Board. Significant work has taken place over the last 12 months. Digital is a risk in terms of separation with the new leadership arrangements however this is being focused on. </t>
  </si>
  <si>
    <t>There has been a disproportionate increase of resource in recent years into acute hospital services in West Yorkshire and no clear plan to remedy this.</t>
  </si>
  <si>
    <t xml:space="preserve">Date: November 2024 </t>
  </si>
  <si>
    <t>Significant financial and operational pressure is impacting on our ability to deliver wider ambitions.</t>
  </si>
  <si>
    <t>Clear, agreed plans that deploys £10.75m Health Inequalities funding across all Core 20PLUS5 priorities - specific workstream headed by Improving Population Health (IPH) Board with remit to recommend allocation of specific funding across the ICS</t>
  </si>
  <si>
    <t xml:space="preserve">Inclusion Health Unit, whose focus is on the sustainability of inclusion health services, supporting the system to improve the health of population groups. </t>
  </si>
  <si>
    <t>Board approved WY ICS Finance Strategy confirms importance of health inequalities as key element of how deploy resources.</t>
  </si>
  <si>
    <t>The first 3 ambitions in  our Strategic Plan relate to inequalities.  Plans for these are set out in the Joint Forward Plan which provides the foundation to prioritisation by the ICB Board. The Plan has a refreshed set of metrics to ensure that a difference can be made and measured.</t>
  </si>
  <si>
    <t xml:space="preserve">EQIA process on any proposed service change and commissioning policy change </t>
  </si>
  <si>
    <r>
      <rPr>
        <b/>
        <sz val="10"/>
        <rFont val="Arial"/>
        <family val="2"/>
      </rPr>
      <t>Positive Assurance: see log</t>
    </r>
    <r>
      <rPr>
        <b/>
        <sz val="10"/>
        <color rgb="FFFF0000"/>
        <rFont val="Arial"/>
        <family val="2"/>
      </rPr>
      <t xml:space="preserve">
</t>
    </r>
  </si>
  <si>
    <t>Partnership Board focus on 10 big ambitions</t>
  </si>
  <si>
    <t>ICB Board - performance dashboard and deeo dives into health inequalities</t>
  </si>
  <si>
    <t>SOAG updates against 10 big ambitions</t>
  </si>
  <si>
    <t>ICB Annual Report summarises work on improving outcomes and reducing inequalities</t>
  </si>
  <si>
    <t>Internal Audit 'Health Inequalities Partnership Working' review - Significant Assurance - June 2024</t>
  </si>
  <si>
    <t>(1) Ensure when design and implement actions from the PWC work, that a health inequalities lens is taken on those actions. Following agreement of the PWC report, this will feed into next year's planning process (March 2025).</t>
  </si>
  <si>
    <t>Risk 2309 (demand for CYP mental health services); 2308 (neurodivergent population waiting times); 2399 (delivery of elective care); 2398 (industrial action); 2175 (ready for discharge); 2194 (industrial action); 2110 (living with and beyond cancer)</t>
  </si>
  <si>
    <t>Strategic risk 1.3 (previously 1.4)</t>
  </si>
  <si>
    <t>Minutes and action logs of System Oversight and Assurance Group (SOAG) and other system groups</t>
  </si>
  <si>
    <t>3 x daily SCC reports to NHSE Regional Team and shared with senior leaders</t>
  </si>
  <si>
    <t>Anthony Kealy / Shaukat Ali Khan</t>
  </si>
  <si>
    <t>This risk relates to the ability of the ICB to work with partners to mitigate the impact of a significant incident on the delivery of healthcare services. Our current score has been assessed against the operation of the controls during recent EPRR events and incidents . We have evidenced significant system ability to respond to an emergency, however there are limited controls the ICB can put in place for the largest scale event such as a future pandemic.</t>
  </si>
  <si>
    <t>WY ICB has established arrangements for 1st and 2nd on-call.</t>
  </si>
  <si>
    <t>Significant learning from incidents</t>
  </si>
  <si>
    <t xml:space="preserve">ICS and HWB strategies, together with the Joint Forward Plan set out a clear and aligned vision and plans for integrating services in communities, in line with the Fuller recommendations and the medium term strategy.  </t>
  </si>
  <si>
    <t xml:space="preserve">ICB medium term financial plan supports a differential investment towards primary and community care. </t>
  </si>
  <si>
    <t>Quality Committee and ICB Board receive Integrated Performance Dashboard which reflects progress made towards integrating services and neighbourhoods.</t>
  </si>
  <si>
    <t>Development of a Blueprint for delivering neighbourhood-based care, driven by integration, to deliver outcomes important to people and tackle inequalities. This is being overseen by the Transformation Committee.</t>
  </si>
  <si>
    <r>
      <rPr>
        <b/>
        <sz val="10"/>
        <rFont val="Arial"/>
        <family val="2"/>
      </rPr>
      <t xml:space="preserve">Links to ICB risk register </t>
    </r>
    <r>
      <rPr>
        <sz val="10"/>
        <rFont val="Arial"/>
        <family val="2"/>
      </rPr>
      <t>(Reference numbers/brief description)</t>
    </r>
  </si>
  <si>
    <t>1. Place Partnership Review (led by Anthony Kealy) will support further development of Place model including provider collaboratives and integration in Places. Anticipated conclusion by March 2025.                                                                                               2. National focus on integrated neighbourhood health as part of the new Government's objectives will create greater focus. The ICB's response to this will create further impetus for change with further detail expected in Spring 2025. This will influence ICB planning for 2025/26.</t>
  </si>
  <si>
    <t>Published ICS health and wellbeing strategy and Joint Forward Plan</t>
  </si>
  <si>
    <t>Metrics within the Integrated Performance Dashboard, discussion evidenced through minutes of Quality Committee and ICB Board</t>
  </si>
  <si>
    <t>Internal Audit review - Primary Medical Services Commissioning (significant assurance)</t>
  </si>
  <si>
    <r>
      <rPr>
        <b/>
        <sz val="10"/>
        <color theme="1"/>
        <rFont val="Arial"/>
        <family val="2"/>
      </rPr>
      <t>2120</t>
    </r>
    <r>
      <rPr>
        <sz val="10"/>
        <color theme="1"/>
        <rFont val="Arial"/>
        <family val="2"/>
      </rPr>
      <t xml:space="preserve"> -  risk of a widening of health inequalities and poorer health outcomes due to the reduction or loss of VCSE services and aggregated impact of disinvestment in the VCSE</t>
    </r>
  </si>
  <si>
    <t>Therese Patten</t>
  </si>
  <si>
    <t>Jonathan Webb / Shaukat Ali Khan</t>
  </si>
  <si>
    <t>We have developed the new operating model which clarifies roles and responsibilities and ensures capacity in the right areas. Ongoing demands following new Government ambitions coupled with reductions in staffing means difficult choices continue to need to be made.</t>
  </si>
  <si>
    <r>
      <rPr>
        <b/>
        <sz val="10"/>
        <color theme="1"/>
        <rFont val="Arial"/>
        <family val="2"/>
      </rPr>
      <t>2165</t>
    </r>
    <r>
      <rPr>
        <sz val="10"/>
        <color theme="1"/>
        <rFont val="Arial"/>
        <family val="2"/>
      </rPr>
      <t xml:space="preserve"> - insufficient IT team capacity to deliver digitial priorities</t>
    </r>
  </si>
  <si>
    <t xml:space="preserve">We have established dedicated capacity working on these issues at WY level, together with appropriate programme boards, working with the Combined Authority - focusing on issues such as poverty, climate change, violence reduction, housing and employment </t>
  </si>
  <si>
    <t>Memorandum of Understanding with WY Combined Authority which describes shared priorities, capacity and ways of working.</t>
  </si>
  <si>
    <t xml:space="preserve">Business planning process describes how we use our capacity to support delivery of all ambitions. </t>
  </si>
  <si>
    <t>Consultant in Population Health appointment ensures focus on wider societal issues.</t>
  </si>
  <si>
    <t>Director objectives, subsequently cascaded to teams, reflect partnership working.</t>
  </si>
  <si>
    <t xml:space="preserve">1. Economic Inactivity Accelerator work to be delivered throughout 2025/26 ensuring dedicated capacity and the establishment of a programme board with WY Combined Authority to oversee it. </t>
  </si>
  <si>
    <t>Progress against the strategy and 10 big ambitions is overseen by the Partnership Board, together with deep dives - evidenced in agenda and minutes</t>
  </si>
  <si>
    <t>ICB Board receives six monthly updates on 10 big ambitions - agenda / minutes</t>
  </si>
  <si>
    <t>SOAG - minutes evidence review of progress against 10 big ambitions</t>
  </si>
  <si>
    <t>No specific actions at this point, however consideration is being given to developing actions focused on adaptation.</t>
  </si>
  <si>
    <t>Climate Change strategy approved by Partnership Board December 2023</t>
  </si>
  <si>
    <t>Dashboard received by ICB Board on 10 big ambitions</t>
  </si>
  <si>
    <t>Mel Brown</t>
  </si>
  <si>
    <t>Strategic Finance Executive Group</t>
  </si>
  <si>
    <t>Robust Budget setting and financial planning</t>
  </si>
  <si>
    <t>External Review of system finances (PwC report)</t>
  </si>
  <si>
    <t>Internal and External Audit</t>
  </si>
  <si>
    <t>Budgets/Financial plans set</t>
  </si>
  <si>
    <t>PMO functions within each org</t>
  </si>
  <si>
    <t xml:space="preserve">Due to the current financial pressures there is a significant risk that Leeds Place will fail to operate within current resource envelopes.   </t>
  </si>
  <si>
    <t>Financial Framework and controls within each organisation at Place</t>
  </si>
  <si>
    <t>Fortnightly meetings between DoFs to review position</t>
  </si>
  <si>
    <t>(1) Development of a number of key transformation business cases for change aimed at changing suboptimal care pathways with potential for significant savings longer term (timing: ongoing and part of planning for 25/26 - March 25)
(2) Review of potential opportunities and mitigating financial actions within each organisation and across Place, including delaying/stopping spend, focus on efficiencies and productivity including outcomes of external PwC review (timing ongoing and part of each month end)
(3) Review of difficult decisions/choices across organisations/place (timing: ongoing first draft Jan 2025)
(4) Single planning process agreed upon across NHS partners (Jan 2025)
(5) Integrated Commissioning Executive share plans between LCC and NHS and present jointly to Adults and Health Scrutiny. (Scrutiny Dec 24 to review plans)</t>
  </si>
  <si>
    <t>Alex Crickmar (reviewed 16.12.24)</t>
  </si>
  <si>
    <t>Sohail Abbas and Kerry Weir (17.12.24)</t>
  </si>
  <si>
    <t xml:space="preserve">Sub Committee of Quality committee receives performance dashboard focussing on patient experience and outcomes and statutory requirements, issues discussed at Quality Committee </t>
  </si>
  <si>
    <t>Regular update on performance provided to WYICB to support development of SOAG report</t>
  </si>
  <si>
    <t xml:space="preserve">Regular Performance reports to HCP programme boards and ICB executive meeting </t>
  </si>
  <si>
    <t>Core 20+5 and health inequality premium performance reporting</t>
  </si>
  <si>
    <t>Triple A reports from finance and quality committees to Health and Care Partnership Board</t>
  </si>
  <si>
    <t>Nick Earl (19.12.2024)</t>
  </si>
  <si>
    <t xml:space="preserve">Delivery and Inequalities Sub-Committee minutes </t>
  </si>
  <si>
    <t xml:space="preserve">Core20Plus5 dashboard </t>
  </si>
  <si>
    <t xml:space="preserve">Meeting notes from Tackling Health Inequalities Group (THIG). In future this will come from the healthcare inequalities oversight group </t>
  </si>
  <si>
    <t>A health inequalities dashboard has been established</t>
  </si>
  <si>
    <t xml:space="preserve">The local strategy identifies its priorities by looking at the needs of the most deprived in the city (IMD1) </t>
  </si>
  <si>
    <t>QEIA assessments in routine use</t>
  </si>
  <si>
    <t xml:space="preserve">Business reporting to Leeds Director Team to include health inequalities impact </t>
  </si>
  <si>
    <t>Review by Delivery Committee to confirm assurance that these are in place and making a difference.</t>
  </si>
  <si>
    <t>Core 20+5 and health inequality premium performance reporting (assurance)</t>
  </si>
  <si>
    <r>
      <rPr>
        <sz val="10"/>
        <color theme="1"/>
        <rFont val="Arial"/>
        <family val="2"/>
      </rPr>
      <t xml:space="preserve">1. Partnership Board level outcomes report is being developed (February 2025)
2. Health inequalities metrics being incorporated in performance reports (March 2025)
</t>
    </r>
    <r>
      <rPr>
        <sz val="10"/>
        <rFont val="Arial"/>
        <family val="2"/>
      </rPr>
      <t xml:space="preserve">
</t>
    </r>
  </si>
  <si>
    <t>Jason Broch (20.12.2024)</t>
  </si>
  <si>
    <t xml:space="preserve">Although the Leeds governance arrangements have been established with a wide range of stakeholders, these are relatively new and are currently establishing a rhythm and recognition of function. Throughout the last Quarter of 2024/25 and into 2025/26 there is a continual improvement approach to the Leeds governance and priortisation. </t>
  </si>
  <si>
    <t>ICB Quality Committee and System Quality Group. Papers and Mins</t>
  </si>
  <si>
    <t>West Yorkshire clinical and professional forum (monthly) - representation from Leeds</t>
  </si>
  <si>
    <t xml:space="preserve"> The Clinical Professional Executive Group (CPEG) meet monthly 
</t>
  </si>
  <si>
    <t>The Clinical Professional Executive Group (CPEG) meet monthly and has been reviewing a system approach to risk and learnings from escalated cases to make sure there is a Leeds based approach to those learnings and that partners can better manage system risk collectively</t>
  </si>
  <si>
    <t>Neil Smurthwaite (20.12.2024)</t>
  </si>
  <si>
    <t xml:space="preserve">Tranformation deliver plan has integrated neighbourhood team as key objective for the partnership board </t>
  </si>
  <si>
    <t xml:space="preserve">A year end report will be presented to the partnership board on the tranformation delivery plan for which integrated neighbourhood is the key priority </t>
  </si>
  <si>
    <t>Operating model is in place</t>
  </si>
  <si>
    <t>Clinical and Professional Forum currently being reviewed with a aim to link the output of the forum to our transformation priorities and financial position</t>
  </si>
  <si>
    <t>Governance arrangements are continually reviewed locally. Development time dedicated at PB to discuss key issues as a system,</t>
  </si>
  <si>
    <t xml:space="preserve">Primary Care Strategy Group meets quarterly and reports to the partnership board. </t>
  </si>
  <si>
    <t xml:space="preserve">Joint Forward Plan has been signed off -  which includes health, social care and fourth sector priorities. </t>
  </si>
  <si>
    <t xml:space="preserve">Strategic finance group established with a aim to develop a Calderdale financial strategy. </t>
  </si>
  <si>
    <t xml:space="preserve">As a place we are in deficit due to acute pressures. </t>
  </si>
  <si>
    <t xml:space="preserve">Neil Smurthwaite (20.12.2024) </t>
  </si>
  <si>
    <t xml:space="preserve"> Partnership board regularly conducts deep dives for tranformational priorities. </t>
  </si>
  <si>
    <t xml:space="preserve">Tranformation delivery plan approved by Calderdale Care Partnership Board. </t>
  </si>
  <si>
    <t xml:space="preserve">The senior leadership group terms of reference refers to operational delivery as a "must do" so that our transformational plans are able to flourish </t>
  </si>
  <si>
    <t>Outcomes of staff survey is discussed at Calderdale senior leadership team meetings</t>
  </si>
  <si>
    <t xml:space="preserve">As WYICB outlines above
</t>
  </si>
  <si>
    <t xml:space="preserve">Transformation delivery plan signed off by Board on 5 September 2024, one of the key ambitions in reduction in health inequalities </t>
  </si>
  <si>
    <t xml:space="preserve">Senior leadership meeting in July 2024, discussion on integrated neighbourhood teams </t>
  </si>
  <si>
    <t xml:space="preserve">There are variety of governor forums and enabler groups that bring partners across the health and care partnership together to address issues relating to issues in a joined up way </t>
  </si>
  <si>
    <t xml:space="preserve">Update to the partnership board </t>
  </si>
  <si>
    <t xml:space="preserve">Regular reporting to Calderdale Care Partnership Board. </t>
  </si>
  <si>
    <t xml:space="preserve">Performance monitoring at CCPB. Papers and Minutes. </t>
  </si>
  <si>
    <t xml:space="preserve">New strategic finance group has been set up with an aim to develop a Calderdale financial strategy (2025/26) and medium to long term financial strategy. </t>
  </si>
  <si>
    <t xml:space="preserve">The new hospitals scheme for Leeds General Infirmary rebuild is critical to the transformations in the Leeds Health and Care system. Currently we have only limited assurance that, despite all the processes completed to secure NHSE approval to proceed, the scheme will be allowed to finally proceed. Primary Care expansion of roles and the ambition for a neighbourhood health model is placing greater strain on estates in Primary Care with little access to capital. </t>
  </si>
  <si>
    <t xml:space="preserve">Tim Ryley (06.01.2025) </t>
  </si>
  <si>
    <t>Tim Ryley (06.01.2025)</t>
  </si>
  <si>
    <t>Director of public health annual reports</t>
  </si>
  <si>
    <t>Continuing monitoring of metrics by ethnicity and deprivation as routine</t>
  </si>
  <si>
    <t xml:space="preserve">1: Creation of a joint neighbourhood model between NHS and Local Authority (2025/26)
2: Monitor and report on anchor institution work to test impact for the city (ongoing piece of work)
3: Continue to drive digital and medical technology innovation through the Integrated digital service, Leeds Academic Health Partnership and the Leeds Health &amp; Care Hub. 
5. Implement action plan arising from Marmot city programme led through public health (2025 - 2027) 
</t>
  </si>
  <si>
    <t>Kate O'Connell (07/01/2025)</t>
  </si>
  <si>
    <t>Alison Needham (07.01.2025)</t>
  </si>
  <si>
    <t xml:space="preserve">Kirklees place is at the start of working more collaboratively, which can cause challenges, due to organisational form. Current organisational structures and contractual forms do not allow funding to flow around the system to allow services to align. Continued financial challenges in the system generates barriers to move funds around the system. </t>
  </si>
  <si>
    <t>Financial Strategy has been developed to support how resources are utilised within the place, which links to the overarching West Yorkshire Strategy</t>
  </si>
  <si>
    <t>Carol McKenna (09.01.2025)</t>
  </si>
  <si>
    <t>1. Place Partnership Review (led by Anthony Kealy) will support further development of Place model and infrastructure. Conclusion anticipated March 2025.                       
2. Ongoing organisational development work across Executives to support level of agility required in current context.</t>
  </si>
  <si>
    <t xml:space="preserve">There are specific challenges in Kirklees place related to leadership changes in several parts of the health and care partnership and the transition period could lead to uncertainty. Time will have to dedicated to establish new working relationships when leadership changes take effect. The impact of the operating model changes are still being felt and challenges remain in some functions. </t>
  </si>
  <si>
    <t xml:space="preserve">Staff survey results relating to the ability of individuals to undertake their role within their designated hours, clarity of objective setting and additional hours worked.The action plan agreed to respond to findings of staff survey. </t>
  </si>
  <si>
    <t>The current risk score reflects the scale of unfilled vacancies across the vast majority of employers in the context of a tight labour market. Although targeted activity has reduced some vacancies, the financial pressures have created recruitment controls and so notable risk remains. There has been a shift in focus from recruitment to retention. There are also insufficient numbers of trainees in the system, with a potential long term negative impact on workforce supply. Current pressures on services and the cost of living increase creates significant risk of retention, partricularly for the lowest paid staff, many of whom are in the third sector. Existing mitigations are unlikely to resolve the scale and nature of these challenges in the short term.</t>
  </si>
  <si>
    <t>The Leeds One Workforce Strategy has been refreshed, continuing to providing a cohesive, prioritised approach for the city's health and care partners and a clearly defined programme of work.</t>
  </si>
  <si>
    <t>Leeds City Resourcing Group (LCRG) guide and monitor the collective impact of workforce recruitment and retention activity across Leeds Health and Care Partnership.</t>
  </si>
  <si>
    <t>Leeds H&amp;W Community of Practice (CoP) collaborates on city-wide funding and services for H&amp;SC staff including sound relaxation, wellbeing retreats, WRAP courses and welfare officer support. The funding for these will end in March 2025 but the Academy is exploring alternative delivery models and available funding.</t>
  </si>
  <si>
    <t>Minutes from Leeds One Workforce Strategic Board (LOWSB), LCRG and Leeds H&amp;W CoP</t>
  </si>
  <si>
    <t>Academy Steering Group quarterly reports</t>
  </si>
  <si>
    <t>Leeds One Workforce City Risk profile</t>
  </si>
  <si>
    <t>Sabrina Armstrong (09.01.2025)</t>
  </si>
  <si>
    <t xml:space="preserve">The current risk score- likelihood is likely. The move to a new Operating Model in April 2024, where Leeds reduced its capacity by 20% is still bedding in and Leeds is carrying a number of vacancies and is, therefore, operating with a lower capacity than required. Some of the vacancies are as a result of an evolving structure but the vacancy controls currently in place due to the financial challenges are also having an impact on vacancies that need to be filled. Failure to control this risk will lead to major impact on a number of financial, quality, operational and people fronts. We would see a failure to meet national standards, broadening of inequalities, financial distress and regulatory breaches in line with the definitions. </t>
  </si>
  <si>
    <t>Capacity aligned to Healthy Leeds Plan and LHCP objectives</t>
  </si>
  <si>
    <t xml:space="preserve">Director accountabilities finalised and objectives set by end of April </t>
  </si>
  <si>
    <t xml:space="preserve">Healthy Leeds Plan and Business Plan reviewed monthly </t>
  </si>
  <si>
    <t xml:space="preserve">1. Developing integrated neighbourhood clinics (2025/26) 
2. LCH and GP confederation looking at neighbourhood integration opportunities (2025/26) 
3. LCH and Leeds City Council developing their active recovery offer to improve integration (2025/26)
4. Community mental health programme engaging all relevant partners to improve service integration and focus on those people most at risk (new contract with VCSE 2025/26)
</t>
  </si>
  <si>
    <t>Strong LCPs and PCNs.</t>
  </si>
  <si>
    <t xml:space="preserve">All LHCP programmes pay due attention to joining up services, demonstrated via minutes. </t>
  </si>
  <si>
    <t>Helen Lewis (10.01.2025)</t>
  </si>
  <si>
    <t>Catherine Wormstone (10.01.2025)</t>
  </si>
  <si>
    <t>PCN data packs refreshed and re-issued to provide population based data at neighbourhood level</t>
  </si>
  <si>
    <t xml:space="preserve"> A number of services including VCSE already aligned around communities </t>
  </si>
  <si>
    <t xml:space="preserve">ICB Committee meetings - notes 
Delivery collaborative - notes 
PCN meetings - notes </t>
  </si>
  <si>
    <t>Vicky Dutchburn (10.01.2025)</t>
  </si>
  <si>
    <t xml:space="preserve">Kirklees has processes in place that monitor the current performance with main providers and as a Kirklees position. This is reported to the Kirklees Finance and Performance Sub-Committee. A local framework for daily escalations and service capacity is in place and monitored through our CHFT/ MYTT silver escalations. </t>
  </si>
  <si>
    <t>Minutes from system silver escalation calls</t>
  </si>
  <si>
    <t xml:space="preserve">1 Extension of OPEL framework to mental health and community services supported by the development of UEC-Raidr app - by end of March 2025.  
2 Development of Business intelligence (BI) capacity across the ICB by spring of 2025.
	</t>
  </si>
  <si>
    <t xml:space="preserve">Vicky Dutchburn (10.01.2025) </t>
  </si>
  <si>
    <t xml:space="preserve">A Urgent and Emergency Care Board (UECB) has a system dashboard </t>
  </si>
  <si>
    <t xml:space="preserve">Community service and primary care performance indicators now in place in a local dashboard (reviewed daily) </t>
  </si>
  <si>
    <t xml:space="preserve">Review the UECB dashboard and agree actions </t>
  </si>
  <si>
    <t>Phillipa Hubbard, Grainne Eloi, John Hartley (10.01.2025)</t>
  </si>
  <si>
    <t xml:space="preserve">Committee structure in place including BDC HCP System Quality Committee which oversees the process of mutual assurance of quality of care delivered by local providers, which identifies issues, and supports improvement. In addition we have Priority and Enabler Programme Boards that provide ownership to transforming services across all place based partners. The system quality insight and assurance group meets monthly to triangulate themes, intelligence and learning which then reports into the System and Quality Committee. The SQC reports quarterly into place partnership board and WY Quality Committee and Quality Group. </t>
  </si>
  <si>
    <t xml:space="preserve">Model of Distributive leadership in place in Bd&amp;C with HCP for Chief Nurse which provides opportunities to provide assurance and oversight, share best practice, learning and improvement opportunities between partner organisations </t>
  </si>
  <si>
    <t>Prioritisation framework and WY ICB wide QEIA process has been implemented alongside strategic principles that have been produced by the BDC System Strategy working group to try and narrow the gap</t>
  </si>
  <si>
    <t>Quality requirements are represented with all providers and monitored through the contract management process</t>
  </si>
  <si>
    <t>Target as per the WYICB scores. Recommend the BDC HCP current score is less at 2x3. Would agree with the rationale noted but recognise that we don't have the issue of 5x places and the logistical challenges associated with this. Recognise the requirement to implement the BDC HCP strategy and 'inverting the power to act' at locality level - this is ongoing through Healthy Communities and Living Well Programmes</t>
  </si>
  <si>
    <t>Recommendations on investment / dis-investment take into account EQIAs/QEIAs, output from the prioritisation tool and demonstrate strategic fit. EQIA/QEIA roll out commenced in 2023.</t>
  </si>
  <si>
    <t>Ruth Unwin, Becky Barwick (10.01.25)</t>
  </si>
  <si>
    <t>Section 75 and Better Care Fund arrangements in place reporting to planning and commissioning forum which is embedded within our governance arrangements between NHS and Local Authority for Bradford district</t>
  </si>
  <si>
    <t xml:space="preserve">Financial and operational plans (including closing the gap and difficult decisions) will include decision making on VCSE and wider community services with oversight at PLE and partnership board. </t>
  </si>
  <si>
    <t>Better Care Fund submission 2025/26 and monitoring overseen by the Planning and Commissioning Forum</t>
  </si>
  <si>
    <t xml:space="preserve">Work programme underway re "closing the financial gap".  This includes a focus on difficult decisions list and reducing the deficit. Assurance from mitigating the impact on community services will come from existing governance structures. </t>
  </si>
  <si>
    <t>Karen Parkin, Helen Farmer (13.01.2025)</t>
  </si>
  <si>
    <t xml:space="preserve">Recognise that addressing inequalities will take time and there are factors beyond our control, however the partners are committed to addressing this through the work that they do. </t>
  </si>
  <si>
    <t xml:space="preserve">Kirklees actively engaged in West Yorkshire arrangements. </t>
  </si>
  <si>
    <t>Steve Brennan (13.01.2025)</t>
  </si>
  <si>
    <t xml:space="preserve">As Kirklees place we have signed up to 4 top tier strategies that cover areas of joint working beyond just health and care, including the wider societal issues.  These are: 1. Health and Wellbeing Strategy 2. Inclusive Communities Framework 3, Inclusive Economy Strategy 4. Environment Strategy.  However, whilst we have agreed this strategic approach, there are still challenges of delivery to be navigated. Operational pressures are significant, alongside significant financial challenges across the partnership.  This means that our ability to deliver on these in the short term is challenged. Due to capacity constraints realising the full benefits of the Economic Inactivity Accelerator and related programmes will be challenging. </t>
  </si>
  <si>
    <t>(1) EDI Strategy is being developed for approval at ICB Board in January 2025. This will be overseen by the Partnership Board including a number of objectives for delivery by the Partnership Board.                                                                                                             (2) The Race Equality Review undertaken in 2020 will be reviewed by Donna Kinnair during 2025/26.</t>
  </si>
  <si>
    <t>ICB (Kirklees) self-assessment against the ICF during 2025/26 (last completed 2023)</t>
  </si>
  <si>
    <t>Richard Irvine (13.01.2024)</t>
  </si>
  <si>
    <t xml:space="preserve">The use of data and insight (as evidence) is fast becoming central to a number of governance boards. For example, the Population and Care Delivery Boards have a compelling score card that describes performance for each population segment. </t>
  </si>
  <si>
    <t>The system visibility tool/ dashboard to support daily oversight of capacity and demand around system flow is in place and is mature</t>
  </si>
  <si>
    <t>The Opel dashboard is also available across the Leeds system, harnessing data from UEC-RAIDR and supplementing it with data from Leeds City Council/ Adult Social Care. Across the Leeds system all partners have access to this data and alerts our providers where thresholds are exceeded</t>
  </si>
  <si>
    <t>BDC HCP continues to be supported by the BDC Digital Programme Board, chaired by Dr Paul Rice and meets bi-monthly. It reports into BDC executive. Digital programme of work in place with formal workstreams identified, inclusive of partnership representation (Cyber Security, Work as One, Shared Care Records, workforce, Digital Inclusion). Additional subgroups focus on infrastructure and services, research and business intelligence linked to priority programmes.</t>
  </si>
  <si>
    <t>Minutes of the BDC Digital Programme Board.</t>
  </si>
  <si>
    <t xml:space="preserve">Kez Hayat (13.01.2025) </t>
  </si>
  <si>
    <r>
      <t xml:space="preserve">Place wide (broader than health and care - all sectors) EDI group, chaired by Prof Udi Archibong, work led by Zahra Niazi (whole system EDI lead, resourced by all partners). Good engagement from EDI leads Acting As One. ICB input through Act As One partnership EDI lead Kez Hayat.  </t>
    </r>
    <r>
      <rPr>
        <sz val="10"/>
        <color theme="1"/>
        <rFont val="Arial"/>
        <family val="2"/>
      </rPr>
      <t>6-8 weekly Systems Equalities Group meeting to ensure collective plan for EDI stays on track</t>
    </r>
  </si>
  <si>
    <t>EDI reporting is carried out by each large organisation in line with national requirements e.g. WRES, WDES, EDS2, PSED and use of EQIAs/QEIAs for NHS Trusts/FTs. Also Public Sector Equality Duty annual reporting by all statutory bodies, includes 'place partnership view' fed into WY ICB report.</t>
  </si>
  <si>
    <t xml:space="preserve">Minutes of the systems EDI group </t>
  </si>
  <si>
    <t xml:space="preserve">BDC People Board </t>
  </si>
  <si>
    <t>NHSE website for WRES and WDES data. WYICB PSED report on website</t>
  </si>
  <si>
    <t xml:space="preserve">Assurance provided via Partnership Leadership Executive (PLE), minutes. </t>
  </si>
  <si>
    <t xml:space="preserve">BDC Extended Leadership Team meeting, minutes. </t>
  </si>
  <si>
    <t xml:space="preserve">Our BDC health and care strategy localises the WY strategy and clearly establishes the focus on the wider contribution of the health and care system to the determinants of health, and encourages stewardship for the future as well as short term delivery focus. </t>
  </si>
  <si>
    <t xml:space="preserve">Our closing the gap business case appraisal process takes into account impact on wider health and care and public sector and population including health inequalities, social value etc (ongoing) </t>
  </si>
  <si>
    <t xml:space="preserve">People priority include focus on inclusive community recruitment. </t>
  </si>
  <si>
    <r>
      <rPr>
        <sz val="10"/>
        <rFont val="Arial"/>
        <family val="2"/>
      </rPr>
      <t>See strategy and closing the gap process on partnership website</t>
    </r>
    <r>
      <rPr>
        <sz val="10"/>
        <color rgb="FF0000FF"/>
        <rFont val="Arial"/>
        <family val="2"/>
      </rPr>
      <t xml:space="preserve"> https://bdcpartnership.co.uk/ </t>
    </r>
  </si>
  <si>
    <t>Matt Sandford, Helen Farmer, Iain McBeath, Mike Woodhead (13.01.2025)</t>
  </si>
  <si>
    <t xml:space="preserve">The workforce challenges remain across both health and social care within the public and independent sector. Additionally, there are similar challenges within the voluntary, community and social enterprise sector where issues around living wage and competition from larger employers is cited as a particular challenge. Within health, retention remains a signficant challenge.  </t>
  </si>
  <si>
    <t>Lesley Tillotson, Andrew Milner 14.01.2025</t>
  </si>
  <si>
    <t xml:space="preserve">1. Delivery of the workforce priority programme at place with emphasis on building recruitment pipelines for health and social care staff specifically through the development of a consolidated entry level recruitment programme run via Skills House within Bradford Metropolitan District Council (Ongoing 2025/26)
2. Working across the system within partners including Higher Education Institutions to develop a pipeline for registered health and care roles (Ongoing 2025/26)
3. Embedding inclusive recruitment practices across the partnership (Ongoing 2025/26) </t>
  </si>
  <si>
    <t xml:space="preserve">BDC HCP People Plan has been refined to ensure alignment with the priorities of partner organisations and the partnership more broadly. As a part of this, particular focus has been placed upon capacity and ability to deliver. </t>
  </si>
  <si>
    <t xml:space="preserve">BDC HCP System Finance and Performance Committee (System FPC) – led by an independent NED chair who champions the agenda at the BDC Partnership Board. Broad based senior participation including care sector and primary care. Quarterly review of the detailed workforce dashboard with a view to identifying workforce risks and issues. </t>
  </si>
  <si>
    <t>Triple A report from SFPC to Partnership Board</t>
  </si>
  <si>
    <t>1. A district plan is being developed under the joint leadership Wakefield Together (ststutory, voluntary and commercial sectors), which includes plans to improve population health by addressing wider determinants. Plan will be in place by summer 2026. 
2. Bid to investment panel January 2025 to protect previous core 20 plus 5 funding for projects that address wider determinants.VCSE collaborative (ICB/council/VCSE) is working to develop a proposal for an investment standard to support national and local ambition to shift from treatment to prevention, hospital to community. Proposal to be developed for 2026/27 planning round.</t>
  </si>
  <si>
    <t xml:space="preserve">Core20plus5 funding directed to addressing social determinants, to be confirmed via the investment panel for 2025/26. </t>
  </si>
  <si>
    <t>Impact of investment in Core20plus5 programmes was reported to Wakefield District Health and Care Partnership Committee November 2023</t>
  </si>
  <si>
    <t>Ruth Unwin, Dasa Farmer (17.01.25)</t>
  </si>
  <si>
    <t xml:space="preserve">People panel (partnership committee) receives and scrutinises delivery of equality agenda </t>
  </si>
  <si>
    <t>Local, multi-agency health inequalities alliance developed.</t>
  </si>
  <si>
    <t>The workforce alliance has a specific workstream for belonging to ensure equality of opportunity in recruitment and career progression</t>
  </si>
  <si>
    <t xml:space="preserve"> Communication, Involvement and EDI at place </t>
  </si>
  <si>
    <t xml:space="preserve">Minutes from meetings (TDS and Wakefield management meetings) </t>
  </si>
  <si>
    <t xml:space="preserve">1. Within Wakefield place, there is Transforming Development collaborative (TDC) whereby they engage with all parties to ensure there is investment in the right areas and in 2025/26 planning there will be a commitment to increase investment within primary care and a paper went to EMT in December 2024 and January 2025 to confirm this (2025/26)
2. Investment panel will be held in February 2025 to prioritise investment decisions (2025/26)
</t>
  </si>
  <si>
    <t>Jenny Davies (17.01.25)</t>
  </si>
  <si>
    <t>Jenny Davies (17/01.25)</t>
  </si>
  <si>
    <t xml:space="preserve">1. Review of difficult decisions/choices across organisations/place (timing: ongoing first draft February 2025)
2. Set financial plans in line with planning guidance (2025/26)
3. Agree Quality, Improvement and Performance Productivity (QIPP) to identify savings and reduce pressures whilst improving patient quality (2025/26)
4. Work with all system partners to increase efficiency and effectiveness (2025/26) 
</t>
  </si>
  <si>
    <t xml:space="preserve">Due to the current financial pressures there is a real risk that Wakefield Place will fail to operate within current resource envelopes.   </t>
  </si>
  <si>
    <t xml:space="preserve">The Bradford place follows the West Yorkhire established principles and process. </t>
  </si>
  <si>
    <t>Significant work undertaken to identify non-recurrent mitigations in 24/25, including an ICS wide balance sheet review.</t>
  </si>
  <si>
    <t>Mike Woodhead, Karen Parkin (17.01.25)</t>
  </si>
  <si>
    <t xml:space="preserve">Due to the current financial pressures there is a significant risk that Bradford Place will fail to operate within current resource envelopes.   </t>
  </si>
  <si>
    <t xml:space="preserve">Ongoing closing the gap programme reports to Place Leadership Executive (PLE) and Partnership Board </t>
  </si>
  <si>
    <t>Partnership Board oversight and PLE oversight (monthly)</t>
  </si>
  <si>
    <t>Closing the gap and programme board oversight (monthly)</t>
  </si>
  <si>
    <t xml:space="preserve">Business case appraisal panel - monthly (if required) </t>
  </si>
  <si>
    <t xml:space="preserve">Organisations under regulatory scrutiny meet monthly by ICB/ NHSE </t>
  </si>
  <si>
    <t xml:space="preserve">PWC final report and action plans received in November 2024 </t>
  </si>
  <si>
    <t>PLE, partnership board, closing the gap programme board minutes</t>
  </si>
  <si>
    <t>Natalie Tolson (20.01.25)</t>
  </si>
  <si>
    <t>Mel Brown (21.01.25)</t>
  </si>
  <si>
    <t>Agreed operating model in place aligned to Integrated Care Board structures and went live in April 2024, some reviews have been underway due to leadership changes</t>
  </si>
  <si>
    <t>Investment Framework established (annual review)</t>
  </si>
  <si>
    <t>Business planning processes that aligns both to the WY ICB 10 ambitions and the Wakefield district plan (annual review)</t>
  </si>
  <si>
    <t xml:space="preserve">The current likelihood is possible, given the movement to a new operating model for the NHS and the Integrated Care Board. Failure to control this risk will lead to major impact on a number of financial, quality, operational and people fronts. We would see a failure to meet national standards, broadening of inequalities, financial distress and regulatory breaches in line with the definitions. Following some significant changes to senior leadership across Wakefield ICB in the Summer of 2024 the controls and mitigating actions that will be mobilised will ensure we continue to sustain the capacity we need to deliver our priorities across WY ICB. </t>
  </si>
  <si>
    <t xml:space="preserve">Some Directors have previously undertaken leadership roles with partner organisations, these directors are now working full time for the ICB, such as Director of Nursing and Director of Strategy. </t>
  </si>
  <si>
    <t>1
2
3
4</t>
  </si>
  <si>
    <t xml:space="preserve">1. Review of gaps in strategic capacity due to recent leadership changes and reallocated objectives across the current leadership team (for example the strategic leads on the walking centre review and Castleford health project have been reallocated) (February 2025)
2. Working with partner organisations in partner districts to maximise capacity to deliver place functions such as merging BI capacity across Mid Yorks and the ICB to deliver population health management (End of January 2025)
3. Reviewing everyones PDR objectives to ensure any areas that need capacity are appropriately addressed such as EDI leadership (End of February 2025)
</t>
  </si>
  <si>
    <t>.</t>
  </si>
  <si>
    <t xml:space="preserve">Delivery plan approved including Outcomes Framework. 
The Mutual Accountability meetings chaired by Rob Webster, quarterly meetings, these provide assurance of the progress against the functions in Wakefield place. 
Director appraisals conducted and regular one to ones are mobilised across the Wakefield district, this ensures flexibility in responding to new work that emerges from WY ICB. 
Contribute to the annual governance review. </t>
  </si>
  <si>
    <t>Matt Sandford (21.01.2025)</t>
  </si>
  <si>
    <t>Closing the Gap programme – already established – with widened scope to incorporate Investment/ Business Case review</t>
  </si>
  <si>
    <t>Difficult Decisions programme</t>
  </si>
  <si>
    <t>Place Clinical Strategy; and Place Financial Recovery Plan – providing greater oversight of resource</t>
  </si>
  <si>
    <t>Closing the Gap programme – Partnership led and supported – Reviewed via System Finance and Performance Committee, PLE and Partnership Board.</t>
  </si>
  <si>
    <t xml:space="preserve">The move to a new Operating Model in April 2024, where BDC significantly reduced its capacity is still embedding, along with current vacancy controls due to the financial challenges, means that, similar to other Places, Bradford place is carrying a number of vacancies.   This is having an impact, but Bradford is utilising partnership relationships to help boost that capacity by building on current joint roles, to identify opportunities for further targeted shared and aligned resources across our Place so they can continue to deliver against both local and national standards and priorities. </t>
  </si>
  <si>
    <t xml:space="preserve">Local position reflects the WYICB position. Current likelihood is high due to significant pressures in the system. </t>
  </si>
  <si>
    <t>Ruth Unwin, Amrit Reyat (23.01.25)</t>
  </si>
  <si>
    <r>
      <t xml:space="preserve">Reflects the Integrated Care Board position. Local places have limited powers to reduce likelihood. </t>
    </r>
    <r>
      <rPr>
        <sz val="10"/>
        <color rgb="FF0070C0"/>
        <rFont val="Arial"/>
        <family val="2"/>
      </rPr>
      <t xml:space="preserve">Increased risk score from 12 to 16 in line with WY ICB.  </t>
    </r>
  </si>
  <si>
    <t>1. The development of a neighbourhood model enables a targeted and more planned approach to care (2025/26)
2. The reducing healthcare inequalities steering group is connected into the VCSE collaborative which is taking forward the development of the VCSE strategy for the district (2025/26)
3. The work to develop the place response to reducing economic inactivity is currently taking shape (2025/26)</t>
  </si>
  <si>
    <t xml:space="preserve">An update report was provided to the health and wellbeing board on the 30 January 2025 regarding the development of the VCSE strategy. </t>
  </si>
  <si>
    <t xml:space="preserve">We are now established as a enabler programme in our transformation and delivery collaborative </t>
  </si>
  <si>
    <t xml:space="preserve">1. Community of Practice event being scheduled for May 2025 and the Wakefield together partnership has established a steering group which is taking forward the development of a district plan which has a focus on wider determinants of health. 
2. The work to develop the place response to reducing economic inactivity is currently taking shape (2025/26)
3.  Wakefield is working with funding from Health Determinants Research Collaborative (HDRC) to establish research capacity around health inequalities (2025/26)  
</t>
  </si>
  <si>
    <t xml:space="preserve">Place Outcomes Framework currently in development </t>
  </si>
  <si>
    <t xml:space="preserve">Established CORE20plus5 strategic group which oversees the evaluation of funded programmes. Developed a evaluation framework which will support targeted interventions </t>
  </si>
  <si>
    <t xml:space="preserve">1. Working with the data team to do more deeper evaluation of our CORE20plus funded programmes (2025/26)
2. Working through the investment panel process to secure funding (2025/26) 
</t>
  </si>
  <si>
    <t xml:space="preserve">2448 - Bradford place, risk of a future pandemic and infectious diseases </t>
  </si>
  <si>
    <t>2317, 2386, 2477, 2418, 2221</t>
  </si>
  <si>
    <t>2314, 2312, 2482, 2215</t>
  </si>
  <si>
    <t>2386, 2227, 2477, 2434, 2422, 2420, 2418, 2417, 2215, 2421,</t>
  </si>
  <si>
    <r>
      <t>1.</t>
    </r>
    <r>
      <rPr>
        <sz val="10"/>
        <color theme="1"/>
        <rFont val="Arial"/>
        <family val="2"/>
      </rPr>
      <t xml:space="preserve"> Implementation of closing the gap programme </t>
    </r>
    <r>
      <rPr>
        <sz val="10"/>
        <rFont val="Arial"/>
        <family val="2"/>
      </rPr>
      <t xml:space="preserve">
- Peer reviews and check and challenge sessions 
- The ongoing service strategy review
- The implemention of population health approach 
- Joint working with the council 
2. Difficult decisions list established and being prioritised
3. Balance sheet reviews have been completed and actions being implemented 
4. Grip and control and PWC work being acted upon 
5. Recovery plans agreed with those relevant organisations and regular scrutiny 
</t>
    </r>
    <r>
      <rPr>
        <b/>
        <u/>
        <sz val="10"/>
        <rFont val="Arial"/>
        <family val="2"/>
      </rPr>
      <t>Alignment to place risk register:</t>
    </r>
    <r>
      <rPr>
        <sz val="10"/>
        <rFont val="Arial"/>
        <family val="2"/>
      </rPr>
      <t xml:space="preserve">
2433, 2337, 2314, 2039, 2047
</t>
    </r>
  </si>
  <si>
    <r>
      <t xml:space="preserve">
</t>
    </r>
    <r>
      <rPr>
        <b/>
        <u/>
        <sz val="10"/>
        <color theme="1"/>
        <rFont val="Arial"/>
        <family val="2"/>
      </rPr>
      <t>Links to Place risk register;</t>
    </r>
    <r>
      <rPr>
        <sz val="10"/>
        <color theme="1"/>
        <rFont val="Arial"/>
        <family val="2"/>
      </rPr>
      <t xml:space="preserve">
1338, 2476, 2163, 2149, 1493, 62, 1977, 2092, 2156</t>
    </r>
  </si>
  <si>
    <t>2168, 2423</t>
  </si>
  <si>
    <r>
      <t xml:space="preserve">
</t>
    </r>
    <r>
      <rPr>
        <b/>
        <u/>
        <sz val="10"/>
        <color theme="1"/>
        <rFont val="Arial"/>
        <family val="2"/>
      </rPr>
      <t>Links to Place Risk Register;</t>
    </r>
    <r>
      <rPr>
        <sz val="10"/>
        <color theme="1"/>
        <rFont val="Arial"/>
        <family val="2"/>
      </rPr>
      <t xml:space="preserve">
2476, 2467, 2149, 62
</t>
    </r>
  </si>
  <si>
    <r>
      <t xml:space="preserve">1. Financial strategy in development (2025/26)
2. Need to understand the place-based allocation process to clearly identify where we are using more resource than currently indicated (2025/26)
</t>
    </r>
    <r>
      <rPr>
        <b/>
        <u/>
        <sz val="10"/>
        <color theme="1"/>
        <rFont val="Arial"/>
        <family val="2"/>
      </rPr>
      <t>Link to place risk register:</t>
    </r>
    <r>
      <rPr>
        <sz val="10"/>
        <color theme="1"/>
        <rFont val="Arial"/>
        <family val="2"/>
      </rPr>
      <t xml:space="preserve">
2163, 2469, 2449, 2450 
</t>
    </r>
  </si>
  <si>
    <r>
      <t xml:space="preserve">1. As WYICB above. However we are also undertaking work in strategic finance group to understand where our acute and commissioning budgets are overspending compared to best practice and allocation tool to be clear where we need to target to bring down costs (meet monthly, then quarterly) 2025/26
</t>
    </r>
    <r>
      <rPr>
        <b/>
        <u/>
        <sz val="10"/>
        <color theme="1"/>
        <rFont val="Arial"/>
        <family val="2"/>
      </rPr>
      <t>Link to place risk register:</t>
    </r>
    <r>
      <rPr>
        <sz val="10"/>
        <color theme="1"/>
        <rFont val="Arial"/>
        <family val="2"/>
      </rPr>
      <t xml:space="preserve">
2163, 2469, 2449, 2450 </t>
    </r>
  </si>
  <si>
    <r>
      <t xml:space="preserve">1. Utilise strength of our Health and Care Partnership, building on current joint roles, to identify opportunities for further targeted shared and aligned resources across Place (February – September 2025)
2. Annual business planning process to align resources to required activity/ priorities (April/ May 2025)
3. Priority Programme and Programme Board oversight of key system transformation plans (including workforce) and related activity, to review resource requirements against transformation delivery plans (February – September 2025)
4. Place level ‘difficult decisions’ programme to target resources at activity that delivers strategic and financial priorities (February – May 2025)
5. Adoption of WY Vacancy Control measures into Place level governance to ensure grip and control, alongside overarching understanding of Place resource requirements (already in place - ongoing)
</t>
    </r>
    <r>
      <rPr>
        <b/>
        <u/>
        <sz val="10"/>
        <color theme="1"/>
        <rFont val="Arial"/>
        <family val="2"/>
      </rPr>
      <t>Link to place risk register</t>
    </r>
    <r>
      <rPr>
        <sz val="10"/>
        <color theme="1"/>
        <rFont val="Arial"/>
        <family val="2"/>
      </rPr>
      <t xml:space="preserve">
2447</t>
    </r>
  </si>
  <si>
    <r>
      <t xml:space="preserve">1. Transformation delivery plans list seven key priorities and discussions are ongoing at operational and senior leadership meetings (2025/26) 
</t>
    </r>
    <r>
      <rPr>
        <b/>
        <u/>
        <sz val="10"/>
        <color theme="1"/>
        <rFont val="Arial"/>
        <family val="2"/>
      </rPr>
      <t>Link to place risk register:</t>
    </r>
    <r>
      <rPr>
        <sz val="10"/>
        <color theme="1"/>
        <rFont val="Arial"/>
        <family val="2"/>
      </rPr>
      <t xml:space="preserve">
1998, 2484</t>
    </r>
  </si>
  <si>
    <r>
      <t xml:space="preserve">1. The Transformation delivery plans list seven key priorities, these aim to address wider societal challenges in Calderdale, there is ongoing work at senior leadership level to ensure governance arrangements align with the transformational priorities (2025/26) 
</t>
    </r>
    <r>
      <rPr>
        <b/>
        <u/>
        <sz val="10"/>
        <color theme="1"/>
        <rFont val="Arial"/>
        <family val="2"/>
      </rPr>
      <t>Link to place risk register:</t>
    </r>
    <r>
      <rPr>
        <sz val="10"/>
        <color theme="1"/>
        <rFont val="Arial"/>
        <family val="2"/>
      </rPr>
      <t xml:space="preserve">
None</t>
    </r>
  </si>
  <si>
    <t xml:space="preserve">Link to place Risk Register </t>
  </si>
  <si>
    <r>
      <t xml:space="preserve">Reasonable oversight already of activity, capacity and performance via excellent place based relationships and working arrangements. </t>
    </r>
    <r>
      <rPr>
        <sz val="10"/>
        <color rgb="FF0070C0"/>
        <rFont val="Arial"/>
        <family val="2"/>
      </rPr>
      <t>Likelihood reduced from 3 to 2,</t>
    </r>
    <r>
      <rPr>
        <sz val="10"/>
        <color theme="1"/>
        <rFont val="Arial"/>
        <family val="2"/>
      </rPr>
      <t xml:space="preserve"> because of the fast turnaround (timely and automated) and wide availability of data. </t>
    </r>
  </si>
  <si>
    <r>
      <t>1. A programme of work is underway to continue to develop our joint approach to financial planning and decision-making to allow us to make the most value-driven decisions on resource allocation across the LHCP. To be actioned within the medium term financial plans (2025/26)
2. Front runner bid for Leeds, Newton Europe Programme to continue delivery of the redesign Intermediate Care Beds and social care resources to increase home care resources (2025/26)</t>
    </r>
    <r>
      <rPr>
        <sz val="10"/>
        <color rgb="FFFF0000"/>
        <rFont val="Arial"/>
        <family val="2"/>
      </rPr>
      <t xml:space="preserve">
</t>
    </r>
    <r>
      <rPr>
        <sz val="10"/>
        <color theme="1"/>
        <rFont val="Arial"/>
        <family val="2"/>
      </rPr>
      <t xml:space="preserve">
</t>
    </r>
  </si>
  <si>
    <r>
      <t xml:space="preserve">1. Suporting the EDI strategy in West Yorkshire (2025/26)
</t>
    </r>
    <r>
      <rPr>
        <b/>
        <u/>
        <sz val="10"/>
        <color theme="1"/>
        <rFont val="Arial"/>
        <family val="2"/>
      </rPr>
      <t>Link to place risk register:</t>
    </r>
    <r>
      <rPr>
        <sz val="10"/>
        <color theme="1"/>
        <rFont val="Arial"/>
        <family val="2"/>
      </rPr>
      <t xml:space="preserve">
None</t>
    </r>
  </si>
  <si>
    <r>
      <t xml:space="preserve">1. Continue to identify and secure diverse funding which supports collaborative recruitment and retention.  The Leeds Health and Care Academy leads this on behalf of the city and income is assessed annually.  Next annual review April 2025.                 
2. Continue to increase and diversify student placement opportunities and experience, and support transition from education to employment. This is a priorty strategic project in the Leeds One Workforce Programme due for review in November 2025. 
</t>
    </r>
    <r>
      <rPr>
        <b/>
        <u/>
        <sz val="10"/>
        <color theme="1"/>
        <rFont val="Arial"/>
        <family val="2"/>
      </rPr>
      <t>Link to place risk register:</t>
    </r>
    <r>
      <rPr>
        <sz val="10"/>
        <color theme="1"/>
        <rFont val="Arial"/>
        <family val="2"/>
      </rPr>
      <t xml:space="preserve">
None.
</t>
    </r>
  </si>
  <si>
    <r>
      <t xml:space="preserve">1. There are currently a series of joint workshops between members of CPEG and Cheif Operating Officers to develop a collective understanding of risk and modify our decision making framework around mutual support for when the system is experiencing high pressure (2024 - 2025/26)
2. Leeds partnership has appointed a Lead Chief digital information officer (CDIO) from one of the partners to oversee partnership development work and facilitate integration. New governance around this is being developed to be in place by 2025/26.  
3. All Leeds partnership across Leeds health and social care are working collaboratively with the University of Leeds to develop a research project (SEISMIC) to bring academic rigour to system improvements and integration for people with long term conditions and mental illness, facilitating the use of innovative technology (bid will go in at the end of January 2025, 55 month programme) 
</t>
    </r>
    <r>
      <rPr>
        <b/>
        <u/>
        <sz val="10"/>
        <color theme="1"/>
        <rFont val="Arial"/>
        <family val="2"/>
      </rPr>
      <t>Link to place risk register:</t>
    </r>
    <r>
      <rPr>
        <sz val="10"/>
        <color theme="1"/>
        <rFont val="Arial"/>
        <family val="2"/>
      </rPr>
      <t xml:space="preserve">
2480, 2487
</t>
    </r>
  </si>
  <si>
    <r>
      <t xml:space="preserve">1. There is a wider set of dashboards, metrics and indicators that have been developed and are used to track both operational and transformational activity across Leeds. All data that feed the various dashboards in Leeds have been automated and all dashboards are accessible to individuals across a range of organisations as per access controls. Individuals and organisations (including the Population and Care Delivery Boards) use these data to manage strategic risk of unwarranted variation of care. 
</t>
    </r>
    <r>
      <rPr>
        <b/>
        <u/>
        <sz val="10"/>
        <color theme="1"/>
        <rFont val="Arial"/>
        <family val="2"/>
      </rPr>
      <t>Link to place risk register:</t>
    </r>
    <r>
      <rPr>
        <sz val="10"/>
        <color theme="1"/>
        <rFont val="Arial"/>
        <family val="2"/>
      </rPr>
      <t xml:space="preserve">
2024
</t>
    </r>
  </si>
  <si>
    <r>
      <t xml:space="preserve">Continue to work with NHSE to progress the new hospital scheme, expecting to receive outcome of current national review during 2025/26
 Exploring innovative joint ventures/schemes and strenghten a one city estates strategy across NHS and Local Authority and cutting-edge digital solutions with detailed plans in place by March 2026
City Wide Digital and Estates Strategies linked to our wider H&amp;WB plans (2025/26)
</t>
    </r>
    <r>
      <rPr>
        <b/>
        <u/>
        <sz val="10"/>
        <color theme="1"/>
        <rFont val="Arial"/>
        <family val="2"/>
      </rPr>
      <t>Link to place risk register:</t>
    </r>
    <r>
      <rPr>
        <sz val="10"/>
        <color theme="1"/>
        <rFont val="Arial"/>
        <family val="2"/>
      </rPr>
      <t xml:space="preserve">
None</t>
    </r>
  </si>
  <si>
    <r>
      <t xml:space="preserve">1. The ICB in Leeds has agreed a number of city priorities with partners in the Leeds Health and Care Partnership (LHCP). The ICB in Leeds needs to ensure that the majority of its capacity is working on these priority areas. Timescale: April - September 2025. 
2. Refreshed OD priorities in place to support staff within the ICB in Leeds to deliver the capabilities needed to deliver the above priorities. Timescale: OD Plan in place by April 2025. 
3. ICB in Leeds Business Plan for 25/26 in place, outlining the BU actions to deliver the priority objectives: Timescale: Business Plan in place April/May 2025 
4. Action plan on staff survey results most pertinent to Leeds. Timescale: March 2025
5. Ensure a review of the current vacancy control process is undertaken. Action for WY EMT. Timescale April 2025
</t>
    </r>
    <r>
      <rPr>
        <b/>
        <u/>
        <sz val="10"/>
        <rFont val="Arial"/>
        <family val="2"/>
      </rPr>
      <t>Link to place risk register:</t>
    </r>
    <r>
      <rPr>
        <sz val="10"/>
        <rFont val="Arial"/>
        <family val="2"/>
      </rPr>
      <t xml:space="preserve">
None</t>
    </r>
  </si>
  <si>
    <t xml:space="preserve">Health and Wellbeing Board Strategy </t>
  </si>
  <si>
    <t xml:space="preserve">Sohail Abbas (28.01.25) </t>
  </si>
  <si>
    <t xml:space="preserve">Reducing inequalities alliance - regular meetings - Papers and Mins </t>
  </si>
  <si>
    <t>The Core20Plus5 and health inequalities premium dashboards</t>
  </si>
  <si>
    <t>We agree with WYICB assessment and score the same for the BDC HCP with the following rationale: Inequalities occur due to health and wider determinants. We are working closely with  health and social partners within BDC HCP. There are a range of factors where we have more limited control with regards to narrowing inequalities, e.g. around poverty, housing, skills. With the financial deficit in the ICB there is a risk of losing funding streams aimed at reducing health inequalities for example Core20Plus5.</t>
  </si>
  <si>
    <t>Penny McSorley (28.01.25)</t>
  </si>
  <si>
    <t>WDHCP governance arrangements are now well established and relationships strengthened. Examples of sharing and learning across key forums in the ICB and wider partners. Governance is in place with connection to West Yorkshire System Quality Group and WY Quality Committee.</t>
  </si>
  <si>
    <t xml:space="preserve">Experience of Care Network - sharing good practice following feedback from service users </t>
  </si>
  <si>
    <t xml:space="preserve">Transformation and delivery committee established to which shares good practice and focus on improving services </t>
  </si>
  <si>
    <t xml:space="preserve">Reports provided of quality across the WDHCP of areas of transformation and improvement </t>
  </si>
  <si>
    <t xml:space="preserve">Minutes of meetings from multiple governance forums </t>
  </si>
  <si>
    <t xml:space="preserve">Recommendations and action plans from Care Quality Commission inspections and quality visits </t>
  </si>
  <si>
    <t>Local perfomance dashbords and improvement plans</t>
  </si>
  <si>
    <t xml:space="preserve">There is currently no process or forum for bringing together a total estates strategy across Wakefield Place.  There is no identified capital resources for any estates across the sectors. 
The Digital Strategy is in delivery phase for place.  </t>
  </si>
  <si>
    <t xml:space="preserve">Colin Speers (28.01.25) </t>
  </si>
  <si>
    <t xml:space="preserve">None. </t>
  </si>
  <si>
    <t>None.</t>
  </si>
  <si>
    <r>
      <t xml:space="preserve">1. A proactive approach to monitoring population health and uptake of services by groups with protected characteristics. Linked data model implementation for children and young people by April 2025. 
</t>
    </r>
    <r>
      <rPr>
        <b/>
        <u/>
        <sz val="10"/>
        <color theme="1"/>
        <rFont val="Arial"/>
        <family val="2"/>
      </rPr>
      <t xml:space="preserve">
Link to place risk register:
</t>
    </r>
    <r>
      <rPr>
        <sz val="10"/>
        <color theme="1"/>
        <rFont val="Arial"/>
        <family val="2"/>
      </rPr>
      <t xml:space="preserve">None.
</t>
    </r>
  </si>
  <si>
    <t>None identified.</t>
  </si>
  <si>
    <t xml:space="preserve">Good processes and systems in place.  Performance dashboards which are regularly taken to Integrated Assurance Committee.  Responsive narrative on a monthly basis to central core team.  Ability to pull out performance data quickly on an ad-hoc basis when required. </t>
  </si>
  <si>
    <t>1 Currently working on the flow of community data to extend the OPEL framework to incorporate community services by end of March 2025.  
2 Continue to strengthen collaberative / joint working between ICB BI and MYTT BI to support the efficient sharing of performance information, single version of the truth, access to live data and removal of duplication.  MYTT will migrate to PowerBI across 2025 which will improve the accessibility of live information across the system - supporting the ability to make rapid decision making based on live data and intelligence (by March 2026)</t>
  </si>
  <si>
    <t xml:space="preserve">System Outcomes Framework in place and is being re-evaluated as part of a new District Plan. </t>
  </si>
  <si>
    <t>Each transformation programme has it's own performance dashboard or a dashboard is in development which tracks performance, progress and supports evaulation</t>
  </si>
  <si>
    <t>MYTT share daily sit-rep data (DSIT) with the ICB BI team so we are sighted on current performance</t>
  </si>
  <si>
    <t>Investment in Business Intelligence, including the shared PowerBI tenancy with MYTT allows colleagues with easy access to performance information and 'live' performance information from within the Trust</t>
  </si>
  <si>
    <t>Recently appointed Data &amp; Analytic Business Partners to support collaberative performance reporting / analytics across the Wakefield system / MYTT</t>
  </si>
  <si>
    <t>Tracking of key consitutional and local priority metrics through dashboards and reports - presented to Integrated Assurance Committee, Transformation Delivery Collaberative, Transformation programmes and Wakefield District Health and Care Partnership.</t>
  </si>
  <si>
    <t>The system visibility of tools/reports to support daily oversight of capacity and demand around system flow is in place and is mature (one suite of reports shared across ICB/MYTT)</t>
  </si>
  <si>
    <t>Use of RAIDR UEC Dahboard, OPEL information and feedback from System Meetings (to support on call and system command)</t>
  </si>
  <si>
    <t xml:space="preserve">Through collaberative working / shared BI roles across ICB/MYTT, the ICB is kept informed of any upcoming or changes to risks to performance and reporting. </t>
  </si>
  <si>
    <t>Date: November 2024</t>
  </si>
  <si>
    <t>See the separate Positive Assurance Log</t>
  </si>
  <si>
    <t xml:space="preserve">1. The existing WY digital strategy is undergoing review across the ICS. Each organisation will review and update its own digital strategy and plan alongside (2025/26)
2. Place clinical strategy being developed which will shape the development of the new hospital at Airedale to support the shift of services into the community and deliver an affordable solution 2025/26. 
3. Initial Place Based Capital Infrastructure Strategy completed and will continue to be developed to ensure that our estate planning across health and care reflects changing service delivery models and supports safe and innovate service provision that is targeted at the areas of highest population need. Implementation will be overseen by the Strategic Estates Group on an ongoing basis. Ongoing.                                                                                                                                              4. More emphasis on the better use of our existing estate as opposed to looking at new build solutions, unless there is no alternative option (2025/26)
</t>
  </si>
  <si>
    <t xml:space="preserve">Programme Boards established to take forward the business cases for the new hospital at AFT and for the redevelopment of Lynfield Mount. </t>
  </si>
  <si>
    <t>Estates is an enabler in BDC HCP (place) operating model and is key to supporting the shift of services into the community.</t>
  </si>
  <si>
    <t xml:space="preserve">Programme Board minutes for the Airedale and Lynfield Mount developments and regular updates to PLE. </t>
  </si>
  <si>
    <t>Place Based Estates strategy being developed in support of the clinical strategy and regular updates to PLE.</t>
  </si>
  <si>
    <t>The Core20Plus5 and health inequalities premium dashboards are established</t>
  </si>
  <si>
    <r>
      <t>1. Health and Wellbeing Board Strategy - work is ongoing to finalise the district plan for 2025/2035 with a clear focus on  improving economic activity and reducing wider inequalities. 
2. EDI work and anti-racism strategy development in Bradford District and Craven (2025 ongoing). 
3. The economic accelerator programme is starting from April 2025 with preparation ongoing (2025/26)</t>
    </r>
    <r>
      <rPr>
        <sz val="10"/>
        <color rgb="FFFF0000"/>
        <rFont val="Arial"/>
        <family val="2"/>
      </rPr>
      <t xml:space="preserve">
</t>
    </r>
    <r>
      <rPr>
        <sz val="10"/>
        <color theme="1"/>
        <rFont val="Arial"/>
        <family val="2"/>
      </rPr>
      <t>4. Core20Plus5 evaluation is undergoing (2025/26)</t>
    </r>
    <r>
      <rPr>
        <sz val="10"/>
        <rFont val="Arial"/>
        <family val="2"/>
      </rPr>
      <t xml:space="preserve">
</t>
    </r>
  </si>
  <si>
    <t xml:space="preserve">Closing the gap programme has segmented the population and examines trends on health needs against expenditure, and high impact evidence based interventions to reduce inequalities and address pressure points locally. </t>
  </si>
  <si>
    <t>Priority boards maintain a key focus on inequalities through their programmes of work</t>
  </si>
  <si>
    <t xml:space="preserve">BDC Partnership Board, PLE and Exec receive full papers and briefings on progress within the Priorities and Enablers alongside system based committees which provide oversight and assurance on our outcomes.  </t>
  </si>
  <si>
    <t>Inequalities are embedded into our transformation work with Population Health Management (PHM) data identifying key areas of focus for priority. Priority Boards providing ownership of transforming services across all place based partners</t>
  </si>
  <si>
    <t>Helen Farmer (28.01.25)</t>
  </si>
  <si>
    <t>Dominic Blaydon 30.01.25</t>
  </si>
  <si>
    <t xml:space="preserve">The Wakefield People Alliance’s Pillar 5 Programme adopts a comprehensive approach to tackling workforce risks through strategic recruitment initiatives. These initaitives mitigate workforce risks associated with recruitment and retention of staff across the health and care system. Initiatives include: (timescale - 2025/26)
1. Hyperlocal Recruitment Programme, which focuses on attracting talent from within the   local community. By partnering with local organisations and offering tailored recruitment opportunities, this programme supports the development of a diverse workforce that is connected to local communities. 
2. School Engagement Programme, which fosters early career awareness by engaging students and raising the profile of the full range of careers available in our sector. This initiative not only encourages the pursuit of healthcare careers but also strengthens the pipeline of future professionals. 
3. The Student Placement Framework further enhances workforce sustainability by providing students with hands-on experience within the Wakefield health and care sectors, helping to bridge the gap between academic learning and real-world application.
The Wakefield People Alliance addresses retention through its Pillars 1-3 Programmes. Initiatives include: (timescale - 2025/26)
1. The Wakefield Health and Care Learning Portal supports continuous development by offering accessible training and development resources for current staff, promoting career growth within the sector. 
2. The Compassionate Leadership Programme cultivates empathetic leadership to create supportive working environments, while The Leading Wakefield Together training builds collaborative leadership skills across the workforce. 
3. Coaching and Mentoring Hubs provide personalised support to staff, helping them navigate career challenges and fostering long-term engagement.
</t>
  </si>
  <si>
    <t xml:space="preserve">Access and analysis of workforce sector data to inform the development of a Workforce Plan dashboard to be reported through to Integrated Assurance Committee. </t>
  </si>
  <si>
    <t>Positive Assurance 
The current Programme within the Wakefield People Plan focuses on the following priorities:
- Community Career Events co-designed by the Community delivered by all health and social care providers across Place and hosted in Community Anchors. Hyper local recruitment in place with job interviews on the day and roles offered to community members. This is an evolving programme which will be delivered across all localities.
- International recruitment of Nurses and GPs via MYTT
- System approach to the pooling of the apprenticeship levy and developing resources specifically for young people and co-designed by young people to increase the number of apprenticeships in the system and grow our own from the future generation
- Strategy to support older staff to return or remain in the workforce via pension options and volunteering opportunities
- Working with the social care independent sector to support their key challenges identified and co-design solutions, which include system offers on training, well-being and local recruitment. 
- Strong place-based governance arrangements are in place to support the delivery of the programmes, including a well-developed People Alliance, dedicated System Workforce Programme Management Office and Wakefield Health and District Partnership People Hub.</t>
  </si>
  <si>
    <t>Timescale 2025/26: 
1. District plan in development  
2.  Further work on patient safety priorities, development of place quality priorities, and alignment with West Yorkshire quality priority areas
4.  Shared quality frameworks in place
5. Professional Collaboration Forum strengthened and is feeding into the transformation prioritisation process 
6.  Clinical and professional engagement takes place and is collated and monitored.</t>
  </si>
  <si>
    <r>
      <t xml:space="preserve">1. Review of Better Care Fund services for 2025/26. Presentation to WY ICB Board on 25 February 2025.  Submission (review of BCF line by line, to include all integration currently underway and with ambition to go further). (End of March 2025)
2. Review and implementation of 2025/26 planning guidance to support community and mental health investment intentions. In particular in the development of neighbourhood teams (end of March 2025)
3. Review of VCSE sector with the commitment to funding in line with WY decision making e.g. uplift factors (end of March 2025)
4. Ongoing review of closing the gap intent and difficult decisions list alongside Local Authority budget review. (2025/26 (Q4))
</t>
    </r>
    <r>
      <rPr>
        <b/>
        <u/>
        <sz val="10"/>
        <rFont val="Arial"/>
        <family val="2"/>
      </rPr>
      <t>Link to Place risk register:</t>
    </r>
    <r>
      <rPr>
        <sz val="10"/>
        <rFont val="Arial"/>
        <family val="2"/>
      </rPr>
      <t xml:space="preserve">
2447, 2386, 2227, 2486, 2040</t>
    </r>
  </si>
  <si>
    <r>
      <t xml:space="preserve">Agree with the WYICB scores and these are relevant for place too. Financial position of Bradford Health and Care partners may mean we are unable to mitigate impact on community services. </t>
    </r>
    <r>
      <rPr>
        <sz val="10"/>
        <color rgb="FF0070C0"/>
        <rFont val="Arial"/>
        <family val="2"/>
      </rPr>
      <t>Likelihood increased from 3 to 4, risk score increased from 9 to 12.</t>
    </r>
  </si>
  <si>
    <r>
      <t xml:space="preserve"> 1. All district partners (including those outside health and care) will sign up to a new district strategy to improve the wellbeing, both health and economically in Bradford district (2025 - 2028) 
2. Our reducing inequalities alliance continues to lead the way in identifying our wider determinants and mitigating the impact (continual). 
3. Work underway with partners to develop our place based health and care service strategy, to jointly agree the safe and sustainable service models and pathways across all partners, driven by the health needs of our population. This will ensure a clear partnership led approach to prioritising health and care. (2025/26) 
</t>
    </r>
    <r>
      <rPr>
        <sz val="10"/>
        <color rgb="FFFF0000"/>
        <rFont val="Arial"/>
        <family val="2"/>
      </rPr>
      <t xml:space="preserve">
</t>
    </r>
    <r>
      <rPr>
        <b/>
        <u/>
        <sz val="10"/>
        <color theme="1"/>
        <rFont val="Arial"/>
        <family val="2"/>
      </rPr>
      <t>Link to place risk register:</t>
    </r>
    <r>
      <rPr>
        <sz val="10"/>
        <color theme="1"/>
        <rFont val="Arial"/>
        <family val="2"/>
      </rPr>
      <t xml:space="preserve">
2317, 2386, 2221
</t>
    </r>
    <r>
      <rPr>
        <sz val="10"/>
        <rFont val="Arial"/>
        <family val="2"/>
      </rPr>
      <t xml:space="preserve">
</t>
    </r>
  </si>
  <si>
    <r>
      <t>Challenging financial circumstances for all partner organisations may increase likelihood of retrenchment into siloed, short term approaches, emphasising direct operational delivery over longer term outcome focused system thinking, which evidence shows will have a bigger impact  on the determinants of health and wellbeing outcomes.</t>
    </r>
    <r>
      <rPr>
        <sz val="10"/>
        <color rgb="FF0070C0"/>
        <rFont val="Arial"/>
        <family val="2"/>
      </rPr>
      <t xml:space="preserve"> Reduced likelihood from 3 to 2, overall risk score reduced from 12 to 8. </t>
    </r>
  </si>
  <si>
    <t>March</t>
  </si>
  <si>
    <r>
      <t xml:space="preserve">Impact score is high as there is strong evidence that failure to address social determinants leads to poor population health and increased demand on care services. </t>
    </r>
    <r>
      <rPr>
        <sz val="10"/>
        <color rgb="FF0070C0"/>
        <rFont val="Arial"/>
        <family val="2"/>
      </rPr>
      <t xml:space="preserve">The likelihood has reduced from 3 to 2, reducing the overall risk score from 12 to 8. </t>
    </r>
  </si>
  <si>
    <t xml:space="preserve">      Dec -</t>
  </si>
  <si>
    <t>Sohail Abbas. Helen Farmer (30.01.25)</t>
  </si>
  <si>
    <t>Key priority with significant work required across our PCNs, CPs and localities. Challenges are capacity to deliver and maturity of multi-sector provider collaboration. We are prioritising based on areas PHM data is highlighting.</t>
  </si>
  <si>
    <t>Development of our Primary Care Networks and Community Partnerships (CPs) that together support integrated neighbourhood health service models - and which can be flexible to the specific needs of local communities across BDC.</t>
  </si>
  <si>
    <t>Reduce Inequalities Alliance (RIA) built around 4 themes: to set the strategic vision; support best practice; build leadership capacity; and facilitate and share learning. This is also enabling embedding of Core20Plus5 approaches at the neighbourhood level.</t>
  </si>
  <si>
    <t>Strategic commissioning intent and development of our health and care strategy is underway.</t>
  </si>
  <si>
    <t>Place priorities for system transformation, including integrated neighbourhood health services development, report to Partnership Leadership Executive and to the BDC HCP Partnership Board</t>
  </si>
  <si>
    <t>Reducing Inequalities Alliance reporting to PLE and BDC HCP Partnership Board</t>
  </si>
  <si>
    <t>Development of our health and care strategy; co-production with Bradford LA on the district plan (delivery oversight by the Health and Wellbeing Board); ongoing work with NY LA via our localities</t>
  </si>
  <si>
    <t>2221, 2486</t>
  </si>
  <si>
    <t>Community of Practice event being scheduled for May 2025</t>
  </si>
  <si>
    <t>Version: 8</t>
  </si>
  <si>
    <t>Date: February 2025</t>
  </si>
  <si>
    <t xml:space="preserve">There is a newly established directorate called Digital, Data and Technology (DDaT) - output from papers. </t>
  </si>
  <si>
    <t xml:space="preserve">1. Directorates and Places to complete Business Impact Assessments by March 2025 to support further development of business continuity plans.
2. EPRR Team to complete testing and exercising of business continuity plans by March 2025
</t>
  </si>
  <si>
    <r>
      <rPr>
        <b/>
        <sz val="10"/>
        <color theme="1"/>
        <rFont val="Arial"/>
        <family val="2"/>
      </rPr>
      <t xml:space="preserve">Positive Assurance - </t>
    </r>
    <r>
      <rPr>
        <sz val="10"/>
        <rFont val="Arial"/>
        <family val="2"/>
      </rPr>
      <t>see separate log</t>
    </r>
  </si>
  <si>
    <t xml:space="preserve">Date: January 2025 </t>
  </si>
  <si>
    <t>1.Consider approaches to 'carve out' an element of operational capital to support schemes more strategic in nature.
2. Digital investments to be increased within ICB and place budgets to strategise and to enable increased capacity and expectations, with the dedicated time allocated to regional and national programmes (2025/26 - 2026/27)
3. (Digital) - evaluating the current operating model to leverage the maximum benefit on resources and technical skils (2025/26)</t>
  </si>
  <si>
    <t>Date: January 2025</t>
  </si>
  <si>
    <r>
      <t xml:space="preserve">1. Focus on West Yorkshire blueprint and INTs at January (2025) delivery collaborative
2. Development session with PCNs in February 2025 
3. Plan to re-visit next steps with ICB Committee in March 2025 with a view to take in a public paper in May 2025. 
4.  Building on agreement to use PCN footprints as a basis for further developing INTs (March 2026)
5. Planned refresh of the objective within the health and care plan (March 2025) 
</t>
    </r>
    <r>
      <rPr>
        <u/>
        <sz val="10"/>
        <rFont val="Arial"/>
        <family val="2"/>
      </rPr>
      <t xml:space="preserve">Positive assurance </t>
    </r>
    <r>
      <rPr>
        <sz val="10"/>
        <rFont val="Arial"/>
        <family val="2"/>
      </rPr>
      <t xml:space="preserve">
Data available at PCN level is already driving the delivery plans of PCNs working in partnership with statutory and VCSE partners in each footprint to support change and integration on the ground. 
</t>
    </r>
    <r>
      <rPr>
        <b/>
        <u/>
        <sz val="10"/>
        <rFont val="Arial"/>
        <family val="2"/>
      </rPr>
      <t>Links to place risk register</t>
    </r>
    <r>
      <rPr>
        <sz val="10"/>
        <rFont val="Arial"/>
        <family val="2"/>
      </rPr>
      <t xml:space="preserve">
2475
</t>
    </r>
  </si>
  <si>
    <r>
      <t xml:space="preserve">1. Increase visibility and understanding of the West Yorkshire Innovation Leadership Collaborative and the interface between this network and place (Review 2025/26)
2. Establish clearer connections between the WY ICB and the West Yorkshire Innovation Leadership Collaborative (Review 2025/26)            
</t>
    </r>
    <r>
      <rPr>
        <b/>
        <u/>
        <sz val="10"/>
        <rFont val="Arial"/>
        <family val="2"/>
      </rPr>
      <t>Link to place risk register:</t>
    </r>
    <r>
      <rPr>
        <sz val="10"/>
        <rFont val="Arial"/>
        <family val="2"/>
      </rPr>
      <t xml:space="preserve">
2445                                                                                 </t>
    </r>
  </si>
  <si>
    <r>
      <t xml:space="preserve">1. Place Partnership Review (led by Anthony Kealy) will support further development of Place model and infrastructure. Conclusion anticipated March 2025. 
2. Ongoing organisational development work within and across Teams in Kirklees (2025/26) 
3. Specific organisational development work focused on hybrid teams (2025/26)  
</t>
    </r>
    <r>
      <rPr>
        <b/>
        <u/>
        <sz val="10"/>
        <rFont val="Arial"/>
        <family val="2"/>
      </rPr>
      <t>Link to place risk register:</t>
    </r>
    <r>
      <rPr>
        <sz val="10"/>
        <rFont val="Arial"/>
        <family val="2"/>
      </rPr>
      <t xml:space="preserve">
2425</t>
    </r>
  </si>
  <si>
    <r>
      <t xml:space="preserve">1. Reviewed the children and young people's mental health model (Kirklees Keeping In Mind) for full implementation for April 2025
2. Agreed that Kirklees place will develop an action plan on children and young people's neurodiversity to sign off by April 2025
3. Implementing the SEND review actions (by Q4 2025/26)  
</t>
    </r>
    <r>
      <rPr>
        <sz val="10"/>
        <color rgb="FFFF0000"/>
        <rFont val="Arial"/>
        <family val="2"/>
      </rPr>
      <t xml:space="preserve">
</t>
    </r>
    <r>
      <rPr>
        <sz val="10"/>
        <rFont val="Arial"/>
        <family val="2"/>
      </rPr>
      <t xml:space="preserve">
</t>
    </r>
    <r>
      <rPr>
        <b/>
        <u/>
        <sz val="10"/>
        <rFont val="Arial"/>
        <family val="2"/>
      </rPr>
      <t xml:space="preserve">
Links to place risk register: 
</t>
    </r>
    <r>
      <rPr>
        <sz val="10"/>
        <rFont val="Arial"/>
        <family val="2"/>
      </rPr>
      <t>2240</t>
    </r>
  </si>
  <si>
    <r>
      <t xml:space="preserve">Outcomes Framework, indicators and proxy indicators, establish network, align core 20 plus 5 , strengthen reporting through PMO and align approaches to VCSE investment and Inclusive communities framework. The elective performances is included in the bi-monthly performance committee. There have been deep dive reports and discussions with our health and care partnership board specifically on child and adult mental health and neurodiversity assessment, there is an action plan. The core 20+5 schemes have been reviewed and built in as business as usual as an outcome of that review. Score reduced from 16 to 12. </t>
    </r>
    <r>
      <rPr>
        <sz val="10"/>
        <color rgb="FF0070C0"/>
        <rFont val="Arial"/>
        <family val="2"/>
      </rPr>
      <t>(Likelihood reduced from 4 to 3, current score reduced from 16 to 12)</t>
    </r>
  </si>
  <si>
    <r>
      <t>Place is refreshing Estates and IT strategies to understand the infrastructure needs of the wider system.  Currently, constraints in both funding and resources have resulted in lower investment into the Kirklees Estates, which will create unwarranted variation of services for the Kirklees place.</t>
    </r>
    <r>
      <rPr>
        <sz val="10"/>
        <color rgb="FF0070C0"/>
        <rFont val="Arial"/>
        <family val="2"/>
      </rPr>
      <t xml:space="preserve"> Risk score has increased from 9 to 16 in line with challenges at place and across the ICB.</t>
    </r>
    <r>
      <rPr>
        <sz val="10"/>
        <rFont val="Arial"/>
        <family val="2"/>
      </rPr>
      <t xml:space="preserve"> </t>
    </r>
  </si>
  <si>
    <r>
      <rPr>
        <b/>
        <sz val="10"/>
        <color theme="1"/>
        <rFont val="Arial"/>
        <family val="2"/>
      </rPr>
      <t xml:space="preserve">2194 </t>
    </r>
    <r>
      <rPr>
        <sz val="10"/>
        <color theme="1"/>
        <rFont val="Arial"/>
        <family val="2"/>
      </rPr>
      <t xml:space="preserve">- industrial action
</t>
    </r>
    <r>
      <rPr>
        <b/>
        <sz val="10"/>
        <color theme="1"/>
        <rFont val="Arial"/>
        <family val="2"/>
      </rPr>
      <t>2314 -</t>
    </r>
    <r>
      <rPr>
        <sz val="10"/>
        <color theme="1"/>
        <rFont val="Arial"/>
        <family val="2"/>
      </rPr>
      <t xml:space="preserve"> Airedale Hospital structural RAAC
</t>
    </r>
    <r>
      <rPr>
        <b/>
        <sz val="10"/>
        <color theme="1"/>
        <rFont val="Arial"/>
        <family val="2"/>
      </rPr>
      <t>2166</t>
    </r>
    <r>
      <rPr>
        <sz val="10"/>
        <color theme="1"/>
        <rFont val="Arial"/>
        <family val="2"/>
      </rPr>
      <t xml:space="preserve"> - Risk of a successful cyber attack, hack and data breach on ICB.
</t>
    </r>
    <r>
      <rPr>
        <b/>
        <sz val="10"/>
        <color theme="1"/>
        <rFont val="Arial"/>
        <family val="2"/>
      </rPr>
      <t>2234</t>
    </r>
    <r>
      <rPr>
        <sz val="10"/>
        <color theme="1"/>
        <rFont val="Arial"/>
        <family val="2"/>
      </rPr>
      <t xml:space="preserve"> - Risk of cyber attack on commissioned services                                                           </t>
    </r>
    <r>
      <rPr>
        <b/>
        <sz val="10"/>
        <color theme="1"/>
        <rFont val="Arial"/>
        <family val="2"/>
      </rPr>
      <t>2295</t>
    </r>
    <r>
      <rPr>
        <sz val="10"/>
        <color theme="1"/>
        <rFont val="Arial"/>
        <family val="2"/>
      </rPr>
      <t xml:space="preserve"> - Business continuity arrangements</t>
    </r>
  </si>
  <si>
    <r>
      <t xml:space="preserve">1. The local dashboard and indicators will transition into the new national RAIDR KPIs when signed off (end of March 2025) 
</t>
    </r>
    <r>
      <rPr>
        <b/>
        <u/>
        <sz val="10"/>
        <rFont val="Arial"/>
        <family val="2"/>
      </rPr>
      <t>Link to place risk register:</t>
    </r>
    <r>
      <rPr>
        <u/>
        <sz val="10"/>
        <rFont val="Arial"/>
        <family val="2"/>
      </rPr>
      <t xml:space="preserve">
</t>
    </r>
    <r>
      <rPr>
        <sz val="10"/>
        <rFont val="Arial"/>
        <family val="2"/>
      </rPr>
      <t xml:space="preserve">None.
</t>
    </r>
  </si>
  <si>
    <r>
      <t xml:space="preserve">1. Create an Estates lead to focus on key developments in estates within the place and wider ICB (2025/26) 
2.  Support Primary Care to understand the need to develop and support services from an IT and an Estates perspective. Explore creative solutions with other public sector partners, particularly to develop primary care estate 2025/26. 
3. Ensure funding available flows into the Kirklees place. 
4. Work with partners and stakeholders to access capital resources to support development in primary care (2025/26) 
</t>
    </r>
    <r>
      <rPr>
        <b/>
        <u/>
        <sz val="10"/>
        <rFont val="Arial"/>
        <family val="2"/>
      </rPr>
      <t>Link to place risk register:</t>
    </r>
    <r>
      <rPr>
        <sz val="10"/>
        <rFont val="Arial"/>
        <family val="2"/>
      </rPr>
      <t xml:space="preserve">
None.</t>
    </r>
  </si>
  <si>
    <r>
      <t xml:space="preserve">1.Continue the development of the provider collaborative to allow the discussions to support more joined-up working - 2025/26
2. Priority setting across Kirklees partnership in relation to maximising the utilisation of resources (January 2025) 
3. Using the financial strategy to break down the boundaries currently in place and allow the system to work to maximise resources of staff and funds. 
</t>
    </r>
    <r>
      <rPr>
        <b/>
        <u/>
        <sz val="10"/>
        <color theme="1"/>
        <rFont val="Arial"/>
        <family val="2"/>
      </rPr>
      <t>Link to place risk register:</t>
    </r>
    <r>
      <rPr>
        <sz val="10"/>
        <color theme="1"/>
        <rFont val="Arial"/>
        <family val="2"/>
      </rPr>
      <t xml:space="preserve">
None.</t>
    </r>
  </si>
  <si>
    <r>
      <t>1. Engage in WY-wide work to drive transformation and efficiency, including leading efficiency programmes undertaken on a WY footprint (2025/26)</t>
    </r>
    <r>
      <rPr>
        <sz val="10"/>
        <color theme="1"/>
        <rFont val="Arial"/>
        <family val="2"/>
      </rPr>
      <t xml:space="preserve">
2. Develop priority setting of resources within Kirklees place (January 2025)
3. Undertake actions outlined in PwC report (Jan - Apr 2025)
4. Develop long list of difficult decisions around contracts and services that could be paused/ stopped/ slowed down across the Kirklees place. Ensuring decisions made align with West Yorkshire principles, and consider the prioritisation and disinvestment / decommissioning framework across the place (Jan - Apr 2025) 
5. Develop financial and operational plan that achieves control total by robust efficiency planning (Jan - Apr 2025)</t>
    </r>
    <r>
      <rPr>
        <sz val="10"/>
        <rFont val="Arial"/>
        <family val="2"/>
      </rPr>
      <t xml:space="preserve">
</t>
    </r>
    <r>
      <rPr>
        <b/>
        <u/>
        <sz val="10"/>
        <rFont val="Arial"/>
        <family val="2"/>
      </rPr>
      <t>Link to place risk register:</t>
    </r>
    <r>
      <rPr>
        <sz val="10"/>
        <rFont val="Arial"/>
        <family val="2"/>
      </rPr>
      <t xml:space="preserve">
None</t>
    </r>
  </si>
  <si>
    <r>
      <t xml:space="preserve">1. Commitment to the 4 top tier strategies reiterated at the Kirklees partnership executive meeting in November 2024. There is a programme of work agreed for 2025/26 overseeing by the partnership executive. 
</t>
    </r>
    <r>
      <rPr>
        <b/>
        <u/>
        <sz val="10"/>
        <color theme="1"/>
        <rFont val="Arial"/>
        <family val="2"/>
      </rPr>
      <t>Link to place risk register:</t>
    </r>
    <r>
      <rPr>
        <sz val="10"/>
        <color theme="1"/>
        <rFont val="Arial"/>
        <family val="2"/>
      </rPr>
      <t xml:space="preserve">
None</t>
    </r>
  </si>
  <si>
    <r>
      <t xml:space="preserve">1. EDI Strategy is being developed for approval at ICB Board in January 2025. This will be overseen by the Partnership Board including a number of objectives for delivery by the Partnership Board.  The Kirklees objectives of the EDI strategy has been developed and work is progressing (2025/26)
</t>
    </r>
    <r>
      <rPr>
        <b/>
        <u/>
        <sz val="10"/>
        <rFont val="Arial"/>
        <family val="2"/>
      </rPr>
      <t>Link to place risk register:</t>
    </r>
    <r>
      <rPr>
        <sz val="10"/>
        <rFont val="Arial"/>
        <family val="2"/>
      </rPr>
      <t xml:space="preserve">
None
</t>
    </r>
  </si>
  <si>
    <r>
      <t xml:space="preserve">1. Calderdale council run a cost of living programme (2022 - ongoing)
</t>
    </r>
    <r>
      <rPr>
        <b/>
        <u/>
        <sz val="10"/>
        <rFont val="Arial"/>
        <family val="2"/>
      </rPr>
      <t xml:space="preserve">
Links to Place Risk Register;</t>
    </r>
    <r>
      <rPr>
        <sz val="10"/>
        <rFont val="Arial"/>
        <family val="2"/>
      </rPr>
      <t xml:space="preserve">
2224, 2476, 2149, 1998, 1493, 62, 2162, 1977, 2469, 2449, 2484, </t>
    </r>
  </si>
  <si>
    <t>Progress against the ICB metrics on inequalities is reviewed regular by HWBB and CCPB</t>
  </si>
  <si>
    <r>
      <t xml:space="preserve">1. Progressing on the work of the inclusive community strategy (one of top tier partnership strategy) (2025/26)
2. The Kirklees ICB committee committed to continue with their work in the November 2024 meeting and actions were agreed as part of this work (2025/26)
</t>
    </r>
    <r>
      <rPr>
        <b/>
        <u/>
        <sz val="10"/>
        <rFont val="Arial"/>
        <family val="2"/>
      </rPr>
      <t xml:space="preserve">
Links to place risk register:</t>
    </r>
    <r>
      <rPr>
        <sz val="10"/>
        <rFont val="Arial"/>
        <family val="2"/>
      </rPr>
      <t xml:space="preserve">
2475, 2240, 2445
</t>
    </r>
  </si>
  <si>
    <r>
      <rPr>
        <sz val="10"/>
        <color theme="1"/>
        <rFont val="Arial"/>
        <family val="2"/>
      </rPr>
      <t xml:space="preserve">1. Prioritisation of focus areas for next year includes a specific selection criteria around inequalities (2025/26) 
2. 2024/25 embedded Core20Plus5 into general practice incentive scheme (GPOP) - continue and review in 2025/26
3. Leeds is re-focusing its healthcare inequalities oversight group made up of executives from local providers to align and focus our efforts in this space (2025/26)
4. A health inequalities dashboard has been established and will undergo refinement in 2025/26
5. The ICB and other health partners will be supporting Leeds City Council ambition to be a Marmot city (2025 - onwards) 
</t>
    </r>
    <r>
      <rPr>
        <b/>
        <u/>
        <sz val="10"/>
        <color theme="1"/>
        <rFont val="Arial"/>
        <family val="2"/>
      </rPr>
      <t xml:space="preserve">
Links to place risk register:</t>
    </r>
    <r>
      <rPr>
        <sz val="10"/>
        <color theme="1"/>
        <rFont val="Arial"/>
        <family val="2"/>
      </rPr>
      <t xml:space="preserve">
2415, 2354, 2301, 2018, 2016
</t>
    </r>
    <r>
      <rPr>
        <b/>
        <sz val="10"/>
        <color rgb="FFFF0000"/>
        <rFont val="Arial"/>
        <family val="2"/>
      </rPr>
      <t xml:space="preserve">
</t>
    </r>
  </si>
  <si>
    <t>Population and Care Delivery Board Bi-annual reports</t>
  </si>
  <si>
    <t>2024/25 embedded Core20Plus5 into general practice incentive scheme (GPOP)</t>
  </si>
  <si>
    <t xml:space="preserve">Economic Strategy is in place led by the local authority. Elements that impact on health inequalities are reported to Health and Wellbeing Board </t>
  </si>
  <si>
    <t>Joint post working across health and the Local Authority addressing inequalities is in place</t>
  </si>
  <si>
    <t xml:space="preserve">Inequalities toolkits have been used by our 13 Community Partnerships to guide commissioning (with guidance and separate intelligence packs itemising outliers).  Primary care practice priorities have been aligned to Core20 priorities via the health inequality practice premium.  </t>
  </si>
  <si>
    <t>2386, 2227, 2039, 2221</t>
  </si>
  <si>
    <t xml:space="preserve">1. Work is ongoing on population needs assessment and using population health management principles to identify population cohorts for targetting interventions (2025/26) 
2. We are in the process of developing our health and care strategies in place together with our partners which will meet our ambitions around improving outcome and reducing inequalities. This work is being led by the Director of partnership and place (2025/26)
3. Alongside the strategy development we are developing our intent around neighbourhood health and have events in the diary both with practices but also as part of our Listen In engagement schedule across our communities to ensure we are developing services in partnership (2025/26)
4. QEIA assessments in routine use (process being refined and reviewed 2025) to ensure that the impact of proposed decisions does not move resource away from critical areas of health inequality (2025/26)
</t>
  </si>
  <si>
    <t xml:space="preserve">Risk score reflects operational performance on NHS targets. There are pressures in the system but it's not impacting on our ability to deliver Core 20+5. There is a significant risk on future finances that could result in inequalities being impacted. Score will be continually monitored </t>
  </si>
  <si>
    <r>
      <t xml:space="preserve">1. The data model is being developed to help analyse the use of urgent care to help address and ensure that out-of-hospital services do not create health inequalities - Population health tool is being developed - local drop in sessions will take place with discussion at Board level in 2025-26. 
</t>
    </r>
    <r>
      <rPr>
        <b/>
        <u/>
        <sz val="10"/>
        <color theme="1"/>
        <rFont val="Arial"/>
        <family val="2"/>
      </rPr>
      <t>Links to Place Risk Register:</t>
    </r>
    <r>
      <rPr>
        <sz val="10"/>
        <color theme="1"/>
        <rFont val="Arial"/>
        <family val="2"/>
      </rPr>
      <t xml:space="preserve">
2224, 1338, 2476, 2149, 1998, 1493, 62, 2162, 1977, 2092, 2156, 
</t>
    </r>
    <r>
      <rPr>
        <b/>
        <sz val="10"/>
        <color rgb="FFFF0000"/>
        <rFont val="Arial"/>
        <family val="2"/>
      </rPr>
      <t xml:space="preserve">
</t>
    </r>
  </si>
  <si>
    <r>
      <t xml:space="preserve">1. Clear prioritisation process underway for 2025/26 that includes health outcomes and health inequalities (2025/26)
2. QEIA assessments in routine use (process being refined and reviewed 2025) to ensure that the impact of proposed decisions does not move resource away from critical areas of health inequality (2025/26)
</t>
    </r>
    <r>
      <rPr>
        <b/>
        <u/>
        <sz val="10"/>
        <color theme="1"/>
        <rFont val="Arial"/>
        <family val="2"/>
      </rPr>
      <t xml:space="preserve">
Links to place risk register: 
</t>
    </r>
    <r>
      <rPr>
        <sz val="10"/>
        <color theme="1"/>
        <rFont val="Arial"/>
        <family val="2"/>
      </rPr>
      <t>2354, 2301, 2480</t>
    </r>
  </si>
  <si>
    <t>1. Continuing to expand use population health management data and analysis to drive our commissioning intentions and decisions on service transformation and provision - and empower service change at the neighbourhood level (2025/26)
2. Reducing Inequalities Alliance are working with our Community Partnerships (CPs) in relation to on-going roll out of Core20+5 initiatives. CPs are grouped by LA wards, have linked PCNs and also have strong input from the VCSE, to further facilitate opportunities for neighbourhood co-production on integrating care and tackling inequalities (2025/26)
3. BdC health and care strategy and national 10 Year Plan will inform continued evolution of local integrated neighbourhood health models (2025/26)
4. Long term conditions and multi-morbidity needs assessment and development of a holistic model of care, with focus on those at high/rising risk and high intensity users of health services (2025/26)</t>
  </si>
  <si>
    <r>
      <t xml:space="preserve">1. Looking to utilise data over coming year to ensure efficiency and effectiveness of services to ensure out of hospital care reduces inequalities, there is a programme of work ongoing (Quality group) 2025/26
</t>
    </r>
    <r>
      <rPr>
        <b/>
        <u/>
        <sz val="10"/>
        <color theme="1"/>
        <rFont val="Arial"/>
        <family val="2"/>
      </rPr>
      <t>Links to Place risk register:</t>
    </r>
    <r>
      <rPr>
        <sz val="10"/>
        <color theme="1"/>
        <rFont val="Arial"/>
        <family val="2"/>
      </rPr>
      <t xml:space="preserve">
2476, 2163, 1493, 62, 1977, 2469, 2449, 2484, 2092, 2156</t>
    </r>
  </si>
  <si>
    <t>2397, 2429</t>
  </si>
  <si>
    <r>
      <t xml:space="preserve">
</t>
    </r>
    <r>
      <rPr>
        <b/>
        <u/>
        <sz val="10"/>
        <color theme="1"/>
        <rFont val="Arial"/>
        <family val="2"/>
      </rPr>
      <t xml:space="preserve">
Links to Place Risk Register;</t>
    </r>
    <r>
      <rPr>
        <sz val="10"/>
        <color theme="1"/>
        <rFont val="Arial"/>
        <family val="2"/>
      </rPr>
      <t xml:space="preserve">
2224, 1338, 2149, 1493, 62, 2162, 1977, 2092, 2156</t>
    </r>
  </si>
  <si>
    <r>
      <t xml:space="preserve">1 We have made progress in supporting the social care workforce with initiatives to help recruit staff.  We are building on this by working with the newly established Kirklees Care Association, for example, to support staff wellbeing within care homes.  However, this is an area where we want to do more going forward with an emphasis in 2025/26 on supporting staff health and wellbeing. 
2 We want to develop approaches to building training capacity in non-acute settings, but this will take time. Working as part of the WY placement expansion work with a focus around pharmacy placements and placements in care home settings (2025/26)
3 We also want to build more on the opportunities created by working with the University of Huddersfield, particularly around the new Health Innovation Campus, Health and Wellbeing Academy, and Leadership Development. Recently established a partnership board to oversee this work (2025/26) 
</t>
    </r>
    <r>
      <rPr>
        <sz val="10"/>
        <color rgb="FFFF0000"/>
        <rFont val="Arial"/>
        <family val="2"/>
      </rPr>
      <t xml:space="preserve">
</t>
    </r>
    <r>
      <rPr>
        <b/>
        <u/>
        <sz val="10"/>
        <color theme="1"/>
        <rFont val="Arial"/>
        <family val="2"/>
      </rPr>
      <t xml:space="preserve">
Link to place risk register:</t>
    </r>
    <r>
      <rPr>
        <sz val="10"/>
        <color rgb="FFFF0000"/>
        <rFont val="Arial"/>
        <family val="2"/>
      </rPr>
      <t xml:space="preserve">
</t>
    </r>
    <r>
      <rPr>
        <sz val="10"/>
        <color theme="1"/>
        <rFont val="Arial"/>
        <family val="2"/>
      </rPr>
      <t>2078</t>
    </r>
  </si>
  <si>
    <r>
      <t xml:space="preserve">1.The Quality Team input into BDC priorities and transformation programmes and patient safety/ quality is taken into account when responding to financial pressures (Work ongoing 2024/25-2026)
2. Development of the dashboard to include patient outcomes to be used as a source of assurance operational is ongoing (2024/25 - 2026)
3. Work is progressing on the BDC clinical strategy to support and streamlining of clinical pathways which supports the work of the place based clinical forum (2024/25)
</t>
    </r>
    <r>
      <rPr>
        <b/>
        <u/>
        <sz val="10"/>
        <rFont val="Arial"/>
        <family val="2"/>
      </rPr>
      <t xml:space="preserve">
Links to Bradford place risk register:</t>
    </r>
    <r>
      <rPr>
        <sz val="10"/>
        <rFont val="Arial"/>
        <family val="2"/>
      </rPr>
      <t xml:space="preserve">
2419</t>
    </r>
  </si>
  <si>
    <t>Kirklees place reflects the current WYICB wide score.</t>
  </si>
  <si>
    <t>Robert Maden (29.01.2025)</t>
  </si>
  <si>
    <r>
      <t xml:space="preserve">For digital, investment in AFT, BDCT will move us to a higher level of digital maturity over the next 18 months 2025/26. However, we have investment challenges in Primary Care persisting due to limited primary care capital. For estates, even allowing for investment in the Airedale Hospital development and Lynfield Mount, significant backlog maintenance remains an issue, both for the acute estate and the primary and community estate. Significant affordability issues remain in relation to primary care developments. </t>
    </r>
    <r>
      <rPr>
        <sz val="10"/>
        <color rgb="FF0070C0"/>
        <rFont val="Arial"/>
        <family val="2"/>
      </rPr>
      <t>Risk score increased from 3 likelihood to 4 likelihood, from 12 to 16.</t>
    </r>
  </si>
  <si>
    <r>
      <t xml:space="preserve">1. Need to be able to identify capacity and capability to support further estates and digital transformation - Operating Model clearly identified risks around estates and digital capacity gaps due to affordabililty. This hasnt been addressed fully. Local support purchased to enable invovlement in WY Infrastructure Strategy for primary care (2025/26)
2. Work still ongoing to identify local capacity for estates going forward (2025/26)
3. Digital need to be addressed by new Digital Director (2025/26)
4. Recruitment for CKW estates post hampered due to cost control (2025/26)
</t>
    </r>
    <r>
      <rPr>
        <b/>
        <u/>
        <sz val="10"/>
        <color theme="1"/>
        <rFont val="Arial"/>
        <family val="2"/>
      </rPr>
      <t xml:space="preserve">
Link to place risk register
</t>
    </r>
    <r>
      <rPr>
        <sz val="10"/>
        <color theme="1"/>
        <rFont val="Arial"/>
        <family val="2"/>
      </rPr>
      <t>2396</t>
    </r>
  </si>
  <si>
    <r>
      <rPr>
        <sz val="10"/>
        <color theme="1"/>
        <rFont val="Arial"/>
        <family val="2"/>
      </rPr>
      <t>Reports to Committee</t>
    </r>
    <r>
      <rPr>
        <sz val="10"/>
        <color rgb="FFFF0000"/>
        <rFont val="Arial"/>
        <family val="2"/>
      </rPr>
      <t xml:space="preserve"> </t>
    </r>
  </si>
  <si>
    <r>
      <t xml:space="preserve">1. Place digital forum brings together all sector and it delivers on the place digital strategy (2025/26)
</t>
    </r>
    <r>
      <rPr>
        <b/>
        <u/>
        <sz val="10"/>
        <color theme="1"/>
        <rFont val="Arial"/>
        <family val="2"/>
      </rPr>
      <t xml:space="preserve">
Link to place risk register:</t>
    </r>
    <r>
      <rPr>
        <sz val="10"/>
        <color theme="1"/>
        <rFont val="Arial"/>
        <family val="2"/>
      </rPr>
      <t xml:space="preserve">
2481, 2440
</t>
    </r>
  </si>
  <si>
    <r>
      <t xml:space="preserve"> Three priorities which align with the WY ICB strategic equality objectives for 2025/26;
1.  Continue with our focus and efforts on reducing health inequalities across the district with particular focus on ‘Access, Experience and Outcomes’ for our diverse communities and wider communities of interest. This will foster collaborative processes that actively listen to patients and service users and act on their feedback to shape access, experiences, and outcomes.
2. To work with place level partners in influencing the development of an anti-racist approach/strategy for Bradford and Craven district with focus on targeted engagement and involvement with communities and wider workforce.  REN currently taking the lead with system partners onboard with focus on co-producing an anti-racist approach for Bradford and Craven
3. Improve and advance our role and position in ensuring we have diverse senior leaders at band (8b) and above across our place with particular focus on positive action approaches for diverse staff across place.  This links with the WY Race review that Professor Dame Donna Kinnair chaired. 
</t>
    </r>
    <r>
      <rPr>
        <b/>
        <u/>
        <sz val="10"/>
        <rFont val="Arial"/>
        <family val="2"/>
      </rPr>
      <t xml:space="preserve">Link to place risk register:
</t>
    </r>
    <r>
      <rPr>
        <sz val="10"/>
        <rFont val="Arial"/>
        <family val="2"/>
      </rPr>
      <t xml:space="preserve">None
</t>
    </r>
  </si>
  <si>
    <r>
      <t xml:space="preserve">1. Suporting the EDI strategy in West Yorkshire (2025/26)
2. Increased focus on personal wellbeing within objective setting which may include EDI components (2025/26)
</t>
    </r>
    <r>
      <rPr>
        <b/>
        <u/>
        <sz val="10"/>
        <color theme="1"/>
        <rFont val="Arial"/>
        <family val="2"/>
      </rPr>
      <t xml:space="preserve">
Link to place risk register:
</t>
    </r>
    <r>
      <rPr>
        <sz val="10"/>
        <color theme="1"/>
        <rFont val="Arial"/>
        <family val="2"/>
      </rPr>
      <t xml:space="preserve">None.
</t>
    </r>
  </si>
  <si>
    <r>
      <t xml:space="preserve">Positive Assurance </t>
    </r>
    <r>
      <rPr>
        <sz val="10"/>
        <color theme="1"/>
        <rFont val="Arial"/>
        <family val="2"/>
      </rPr>
      <t>- see separate log</t>
    </r>
  </si>
  <si>
    <t>Version 8</t>
  </si>
  <si>
    <r>
      <t>Whilst workforce data shows that generally the workforce is increasing at a modest rate, it is not in line with growth targets and therefore workforce challenges still remain across all sectors of Health and Social Care.  Some of the challenges are structural [such as rates of pay within social care] and therefore are difficult to address in the short term.  Others, such as the expansion of training capacity take time to have an impact.  Therefore addressing the challenges will require a concerted effort over a number of years.  The workforce challenges with Kirklees are in line with those across West Yorkshire as a whole, and therefore our risk scores are in line with those for the wider West Yorkshire ICB</t>
    </r>
    <r>
      <rPr>
        <sz val="10"/>
        <color rgb="FF0070C0"/>
        <rFont val="Arial"/>
        <family val="2"/>
      </rPr>
      <t xml:space="preserve">. Risk score changed to mirror WY ICB, impact changed from 2 to 3, changing the overall risk score from 8 to 12.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</si>
</sst>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1"/>
      <name val="Arial"/>
      <family val="2"/>
    </font>
    <font>
      <b/>
      <sz val="11"/>
      <color theme="1"/>
      <name val="Arial"/>
      <family val="2"/>
    </font>
    <font>
      <i/>
      <sz val="11"/>
      <color theme="1"/>
      <name val="Arial"/>
      <family val="2"/>
    </font>
    <font>
      <sz val="10"/>
      <color theme="1"/>
      <name val="Arial"/>
      <family val="2"/>
    </font>
    <font>
      <b/>
      <sz val="11"/>
      <color rgb="FFFF0000"/>
      <name val="Arial"/>
      <family val="2"/>
    </font>
    <font>
      <u/>
      <sz val="11"/>
      <color theme="10"/>
      <name val="Calibri"/>
      <family val="2"/>
      <scheme val="minor"/>
    </font>
    <font>
      <u/>
      <sz val="10"/>
      <color theme="10"/>
      <name val="Arial"/>
      <family val="2"/>
    </font>
    <font>
      <b/>
      <sz val="8"/>
      <color rgb="FF000000"/>
      <name val="Arial"/>
      <family val="2"/>
    </font>
    <font>
      <sz val="8"/>
      <color rgb="FF000000"/>
      <name val="Arial"/>
      <family val="2"/>
    </font>
    <font>
      <sz val="8"/>
      <color rgb="FFFF0000"/>
      <name val="Arial"/>
      <family val="2"/>
    </font>
    <font>
      <b/>
      <sz val="8"/>
      <color theme="1"/>
      <name val="Arial"/>
      <family val="2"/>
    </font>
    <font>
      <sz val="8"/>
      <color theme="1"/>
      <name val="Arial"/>
      <family val="2"/>
    </font>
    <font>
      <b/>
      <sz val="8"/>
      <color theme="0"/>
      <name val="Arial"/>
      <family val="2"/>
    </font>
    <font>
      <b/>
      <u/>
      <sz val="11"/>
      <color rgb="FFFF0000"/>
      <name val="Arial"/>
      <family val="2"/>
    </font>
    <font>
      <b/>
      <sz val="10"/>
      <color theme="1"/>
      <name val="Arial"/>
      <family val="2"/>
    </font>
    <font>
      <sz val="10"/>
      <name val="Arial"/>
      <family val="2"/>
    </font>
    <font>
      <b/>
      <sz val="10"/>
      <name val="Arial"/>
      <family val="2"/>
    </font>
    <font>
      <b/>
      <u/>
      <sz val="11"/>
      <color theme="1"/>
      <name val="Arial"/>
      <family val="2"/>
    </font>
    <font>
      <sz val="10"/>
      <color rgb="FFFF0000"/>
      <name val="Arial"/>
      <family val="2"/>
    </font>
    <font>
      <sz val="11"/>
      <color rgb="FFFF0000"/>
      <name val="Calibri"/>
      <family val="2"/>
      <scheme val="minor"/>
    </font>
    <font>
      <sz val="10"/>
      <color rgb="FF0000FF"/>
      <name val="Arial"/>
      <family val="2"/>
    </font>
    <font>
      <sz val="10"/>
      <color rgb="FF0070C0"/>
      <name val="Arial"/>
      <family val="2"/>
    </font>
    <font>
      <b/>
      <i/>
      <sz val="10"/>
      <color theme="1"/>
      <name val="Arial"/>
      <family val="2"/>
    </font>
    <font>
      <strike/>
      <sz val="10"/>
      <name val="Arial"/>
      <family val="2"/>
    </font>
    <font>
      <b/>
      <sz val="10"/>
      <color rgb="FFFF0000"/>
      <name val="Arial"/>
      <family val="2"/>
    </font>
    <font>
      <i/>
      <sz val="10"/>
      <color theme="1"/>
      <name val="Arial"/>
      <family val="2"/>
    </font>
    <font>
      <b/>
      <sz val="10"/>
      <color theme="0"/>
      <name val="Calibri"/>
      <family val="2"/>
      <scheme val="minor"/>
    </font>
    <font>
      <b/>
      <sz val="10"/>
      <color theme="1"/>
      <name val="Calibri"/>
      <family val="2"/>
      <scheme val="minor"/>
    </font>
    <font>
      <b/>
      <sz val="10"/>
      <color theme="0"/>
      <name val="Arial"/>
      <family val="2"/>
    </font>
    <font>
      <b/>
      <u/>
      <sz val="10"/>
      <color theme="1"/>
      <name val="Arial"/>
      <family val="2"/>
    </font>
    <font>
      <b/>
      <i/>
      <sz val="10"/>
      <name val="Arial"/>
      <family val="2"/>
    </font>
    <font>
      <i/>
      <sz val="10"/>
      <name val="Arial"/>
      <family val="2"/>
    </font>
    <font>
      <b/>
      <u/>
      <sz val="10"/>
      <name val="Arial"/>
      <family val="2"/>
    </font>
    <font>
      <sz val="10"/>
      <color theme="1"/>
      <name val="Calibri"/>
      <family val="2"/>
      <scheme val="minor"/>
    </font>
    <font>
      <b/>
      <sz val="10"/>
      <color rgb="FF0000FF"/>
      <name val="Arial"/>
      <family val="2"/>
    </font>
    <font>
      <b/>
      <sz val="10"/>
      <name val="Calibri"/>
      <family val="2"/>
      <scheme val="minor"/>
    </font>
    <font>
      <u/>
      <sz val="10"/>
      <name val="Arial"/>
      <family val="2"/>
    </font>
  </fonts>
  <fills count="25">
    <fill>
      <patternFill patternType="none"/>
    </fill>
    <fill>
      <patternFill patternType="gray125"/>
    </fill>
    <fill>
      <patternFill patternType="solid">
        <fgColor rgb="FF00B050"/>
        <bgColor indexed="64"/>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theme="0" tint="-0.24994659260841701"/>
        <bgColor indexed="64"/>
      </patternFill>
    </fill>
    <fill>
      <patternFill patternType="solid">
        <fgColor theme="4" tint="0.59996337778862885"/>
        <bgColor indexed="64"/>
      </patternFill>
    </fill>
    <fill>
      <patternFill patternType="solid">
        <fgColor theme="4" tint="0.59996337778862885"/>
        <bgColor theme="4" tint="0.59996337778862885"/>
      </patternFill>
    </fill>
    <fill>
      <patternFill patternType="solid">
        <fgColor theme="4" tint="0.79998168889431442"/>
        <bgColor indexed="64"/>
      </patternFill>
    </fill>
    <fill>
      <patternFill patternType="solid">
        <fgColor theme="4" tint="0.59996337778862885"/>
        <bgColor auto="1"/>
      </patternFill>
    </fill>
    <fill>
      <patternFill patternType="solid">
        <fgColor theme="5"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rgb="FFCC99FF"/>
        <bgColor indexed="64"/>
      </patternFill>
    </fill>
    <fill>
      <patternFill patternType="solid">
        <fgColor rgb="FFFFCCFF"/>
        <bgColor indexed="64"/>
      </patternFill>
    </fill>
    <fill>
      <patternFill patternType="solid">
        <fgColor theme="4" tint="0.59999389629810485"/>
        <bgColor indexed="64"/>
      </patternFill>
    </fill>
    <fill>
      <patternFill patternType="solid">
        <fgColor rgb="FFFFFFFF"/>
        <bgColor indexed="64"/>
      </patternFill>
    </fill>
    <fill>
      <patternFill patternType="solid">
        <fgColor rgb="FFFFFF00"/>
        <bgColor indexed="64"/>
      </patternFill>
    </fill>
    <fill>
      <patternFill patternType="solid">
        <fgColor theme="1"/>
        <bgColor indexed="64"/>
      </patternFill>
    </fill>
    <fill>
      <patternFill patternType="solid">
        <fgColor theme="0"/>
        <bgColor indexed="64"/>
      </patternFill>
    </fill>
    <fill>
      <patternFill patternType="lightGrid">
        <bgColor auto="1"/>
      </patternFill>
    </fill>
    <fill>
      <patternFill patternType="lightGrid"/>
    </fill>
    <fill>
      <patternFill patternType="solid">
        <fgColor rgb="FF0000FF"/>
        <bgColor indexed="64"/>
      </patternFill>
    </fill>
    <fill>
      <patternFill patternType="solid">
        <fgColor theme="0" tint="-0.249977111117893"/>
        <bgColor indexed="64"/>
      </patternFill>
    </fill>
  </fills>
  <borders count="82">
    <border>
      <left/>
      <right/>
      <top/>
      <bottom/>
      <diagonal/>
    </border>
    <border>
      <left style="medium">
        <color indexed="64"/>
      </left>
      <right style="medium">
        <color indexed="64"/>
      </right>
      <top style="medium">
        <color indexed="64"/>
      </top>
      <bottom style="medium">
        <color indexed="64"/>
      </bottom>
      <diagonal/>
    </border>
    <border>
      <left/>
      <right/>
      <top style="medium">
        <color auto="1"/>
      </top>
      <bottom style="medium">
        <color auto="1"/>
      </bottom>
      <diagonal/>
    </border>
    <border>
      <left/>
      <right/>
      <top style="medium">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style="medium">
        <color auto="1"/>
      </left>
      <right/>
      <top/>
      <bottom style="medium">
        <color auto="1"/>
      </bottom>
      <diagonal/>
    </border>
    <border>
      <left style="thin">
        <color auto="1"/>
      </left>
      <right style="thin">
        <color auto="1"/>
      </right>
      <top/>
      <bottom style="thin">
        <color auto="1"/>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diagonal/>
    </border>
    <border>
      <left/>
      <right style="thin">
        <color auto="1"/>
      </right>
      <top style="medium">
        <color auto="1"/>
      </top>
      <bottom/>
      <diagonal/>
    </border>
    <border>
      <left style="thin">
        <color auto="1"/>
      </left>
      <right/>
      <top style="thin">
        <color auto="1"/>
      </top>
      <bottom/>
      <diagonal/>
    </border>
    <border>
      <left style="thin">
        <color auto="1"/>
      </left>
      <right/>
      <top/>
      <bottom/>
      <diagonal/>
    </border>
    <border>
      <left/>
      <right style="medium">
        <color auto="1"/>
      </right>
      <top style="medium">
        <color auto="1"/>
      </top>
      <bottom/>
      <diagonal/>
    </border>
    <border>
      <left/>
      <right style="medium">
        <color auto="1"/>
      </right>
      <top style="thin">
        <color auto="1"/>
      </top>
      <bottom/>
      <diagonal/>
    </border>
    <border>
      <left/>
      <right style="medium">
        <color auto="1"/>
      </right>
      <top/>
      <bottom/>
      <diagonal/>
    </border>
    <border>
      <left style="thin">
        <color auto="1"/>
      </left>
      <right/>
      <top/>
      <bottom style="medium">
        <color auto="1"/>
      </bottom>
      <diagonal/>
    </border>
    <border>
      <left/>
      <right style="medium">
        <color auto="1"/>
      </right>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right/>
      <top style="thin">
        <color auto="1"/>
      </top>
      <bottom/>
      <diagonal/>
    </border>
    <border>
      <left style="medium">
        <color auto="1"/>
      </left>
      <right/>
      <top style="thin">
        <color auto="1"/>
      </top>
      <bottom style="medium">
        <color auto="1"/>
      </bottom>
      <diagonal/>
    </border>
    <border>
      <left/>
      <right style="thin">
        <color auto="1"/>
      </right>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top/>
      <bottom/>
      <diagonal/>
    </border>
    <border>
      <left style="medium">
        <color indexed="64"/>
      </left>
      <right style="medium">
        <color indexed="64"/>
      </right>
      <top/>
      <bottom style="medium">
        <color rgb="FF000000"/>
      </bottom>
      <diagonal/>
    </border>
    <border>
      <left/>
      <right style="medium">
        <color indexed="64"/>
      </right>
      <top/>
      <bottom style="medium">
        <color rgb="FF000000"/>
      </bottom>
      <diagonal/>
    </border>
    <border>
      <left style="medium">
        <color auto="1"/>
      </left>
      <right style="medium">
        <color indexed="64"/>
      </right>
      <top style="medium">
        <color rgb="FF000000"/>
      </top>
      <bottom/>
      <diagonal/>
    </border>
    <border>
      <left style="medium">
        <color auto="1"/>
      </left>
      <right/>
      <top style="medium">
        <color rgb="FF000000"/>
      </top>
      <bottom style="medium">
        <color indexed="64"/>
      </bottom>
      <diagonal/>
    </border>
    <border>
      <left/>
      <right/>
      <top style="medium">
        <color rgb="FF000000"/>
      </top>
      <bottom style="medium">
        <color indexed="64"/>
      </bottom>
      <diagonal/>
    </border>
    <border>
      <left/>
      <right style="medium">
        <color auto="1"/>
      </right>
      <top style="medium">
        <color rgb="FF000000"/>
      </top>
      <bottom style="medium">
        <color indexed="64"/>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medium">
        <color auto="1"/>
      </top>
      <bottom style="medium">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bottom style="medium">
        <color indexed="64"/>
      </bottom>
      <diagonal/>
    </border>
    <border>
      <left style="medium">
        <color auto="1"/>
      </left>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bottom style="thin">
        <color auto="1"/>
      </bottom>
      <diagonal/>
    </border>
    <border>
      <left/>
      <right style="medium">
        <color auto="1"/>
      </right>
      <top/>
      <bottom style="thin">
        <color auto="1"/>
      </bottom>
      <diagonal/>
    </border>
    <border>
      <left style="thin">
        <color auto="1"/>
      </left>
      <right style="medium">
        <color auto="1"/>
      </right>
      <top style="thin">
        <color auto="1"/>
      </top>
      <bottom/>
      <diagonal/>
    </border>
    <border>
      <left style="medium">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right style="medium">
        <color indexed="64"/>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bottom/>
      <diagonal/>
    </border>
    <border>
      <left/>
      <right style="thin">
        <color auto="1"/>
      </right>
      <top/>
      <bottom/>
      <diagonal/>
    </border>
  </borders>
  <cellStyleXfs count="2">
    <xf numFmtId="0" fontId="0" fillId="0" borderId="0"/>
    <xf numFmtId="0" fontId="8" fillId="0" borderId="0" applyNumberFormat="0" applyFill="0" applyBorder="0" applyAlignment="0" applyProtection="0"/>
  </cellStyleXfs>
  <cellXfs count="727">
    <xf numFmtId="0" fontId="0" fillId="0" borderId="0" xfId="0"/>
    <xf numFmtId="0" fontId="0" fillId="0" borderId="0" xfId="0" applyAlignment="1">
      <alignment horizontal="center" vertical="center"/>
    </xf>
    <xf numFmtId="0" fontId="0" fillId="0" borderId="0" xfId="0" applyAlignment="1">
      <alignment horizontal="left" vertical="center" wrapText="1"/>
    </xf>
    <xf numFmtId="0" fontId="2" fillId="0" borderId="0" xfId="0" applyFont="1"/>
    <xf numFmtId="0" fontId="0" fillId="0" borderId="0" xfId="0" applyAlignment="1">
      <alignment vertical="center" wrapText="1"/>
    </xf>
    <xf numFmtId="0" fontId="3" fillId="0" borderId="18" xfId="0" applyFont="1" applyBorder="1" applyAlignment="1">
      <alignment horizontal="center" vertical="center"/>
    </xf>
    <xf numFmtId="0" fontId="1" fillId="0" borderId="0" xfId="0" applyFont="1"/>
    <xf numFmtId="0" fontId="3" fillId="0" borderId="0" xfId="0" applyFont="1"/>
    <xf numFmtId="0" fontId="3" fillId="0" borderId="0" xfId="0" applyFont="1" applyAlignment="1">
      <alignment vertical="top" wrapText="1"/>
    </xf>
    <xf numFmtId="0" fontId="9" fillId="0" borderId="0" xfId="1" applyFont="1" applyAlignment="1">
      <alignment vertical="top"/>
    </xf>
    <xf numFmtId="0" fontId="10" fillId="17" borderId="1" xfId="0" applyFont="1" applyFill="1" applyBorder="1" applyAlignment="1">
      <alignment vertical="center" wrapText="1"/>
    </xf>
    <xf numFmtId="0" fontId="11" fillId="0" borderId="11" xfId="0" applyFont="1" applyBorder="1" applyAlignment="1">
      <alignment vertical="center" wrapText="1"/>
    </xf>
    <xf numFmtId="0" fontId="11" fillId="0" borderId="32" xfId="0" applyFont="1" applyBorder="1" applyAlignment="1">
      <alignment vertical="center" wrapText="1"/>
    </xf>
    <xf numFmtId="0" fontId="11" fillId="0" borderId="48" xfId="0" applyFont="1" applyBorder="1" applyAlignment="1">
      <alignment vertical="center" wrapText="1"/>
    </xf>
    <xf numFmtId="0" fontId="11" fillId="0" borderId="34" xfId="0" applyFont="1" applyBorder="1" applyAlignment="1">
      <alignment vertical="center" wrapText="1"/>
    </xf>
    <xf numFmtId="0" fontId="11" fillId="0" borderId="49" xfId="0" applyFont="1" applyBorder="1" applyAlignment="1">
      <alignment vertical="center" wrapText="1"/>
    </xf>
    <xf numFmtId="0" fontId="11" fillId="0" borderId="5" xfId="0" applyFont="1" applyBorder="1" applyAlignment="1">
      <alignment vertical="center" wrapText="1"/>
    </xf>
    <xf numFmtId="0" fontId="13" fillId="0" borderId="16" xfId="0" applyFont="1" applyBorder="1" applyAlignment="1">
      <alignment horizontal="center" vertical="center"/>
    </xf>
    <xf numFmtId="0" fontId="13" fillId="0" borderId="17" xfId="0" applyFont="1" applyBorder="1" applyAlignment="1">
      <alignment horizontal="center" vertical="center"/>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4" fillId="0" borderId="5" xfId="0" applyFont="1" applyBorder="1" applyAlignment="1">
      <alignment vertical="center" wrapText="1"/>
    </xf>
    <xf numFmtId="0" fontId="14" fillId="0" borderId="32" xfId="0" applyFont="1" applyBorder="1" applyAlignment="1">
      <alignment vertical="center" wrapText="1"/>
    </xf>
    <xf numFmtId="0" fontId="14" fillId="0" borderId="47" xfId="0" applyFont="1" applyBorder="1" applyAlignment="1">
      <alignment vertical="center" wrapText="1"/>
    </xf>
    <xf numFmtId="0" fontId="14" fillId="0" borderId="48" xfId="0" applyFont="1" applyBorder="1" applyAlignment="1">
      <alignment vertical="center" wrapText="1"/>
    </xf>
    <xf numFmtId="0" fontId="14" fillId="0" borderId="18" xfId="0" applyFont="1" applyBorder="1" applyAlignment="1">
      <alignment horizontal="center" vertical="center"/>
    </xf>
    <xf numFmtId="0" fontId="14" fillId="0" borderId="7" xfId="0" applyFont="1" applyBorder="1" applyAlignment="1">
      <alignment horizontal="center" vertical="center"/>
    </xf>
    <xf numFmtId="0" fontId="14" fillId="0" borderId="20" xfId="0" applyFont="1" applyBorder="1" applyAlignment="1">
      <alignment horizontal="center" vertical="center"/>
    </xf>
    <xf numFmtId="0" fontId="14" fillId="0" borderId="21" xfId="0" applyFont="1" applyBorder="1" applyAlignment="1">
      <alignment horizontal="center" vertical="center"/>
    </xf>
    <xf numFmtId="0" fontId="14" fillId="0" borderId="53" xfId="0" applyFont="1" applyBorder="1" applyAlignment="1">
      <alignment horizontal="center" vertical="center"/>
    </xf>
    <xf numFmtId="0" fontId="14" fillId="0" borderId="10" xfId="0" applyFont="1" applyBorder="1" applyAlignment="1">
      <alignment horizontal="center" vertical="center"/>
    </xf>
    <xf numFmtId="0" fontId="13" fillId="16" borderId="55" xfId="0" applyFont="1" applyFill="1" applyBorder="1" applyAlignment="1">
      <alignment horizontal="center" vertical="center"/>
    </xf>
    <xf numFmtId="0" fontId="13" fillId="16" borderId="13" xfId="0" applyFont="1" applyFill="1" applyBorder="1" applyAlignment="1">
      <alignment horizontal="center" vertical="center"/>
    </xf>
    <xf numFmtId="0" fontId="13" fillId="0" borderId="1" xfId="0" applyFont="1" applyBorder="1" applyAlignment="1">
      <alignment horizontal="center" vertical="center"/>
    </xf>
    <xf numFmtId="0" fontId="13" fillId="16" borderId="1" xfId="0" applyFont="1" applyFill="1" applyBorder="1" applyAlignment="1">
      <alignment horizontal="center" vertical="center" wrapText="1"/>
    </xf>
    <xf numFmtId="0" fontId="13" fillId="3" borderId="1" xfId="0" applyFont="1" applyFill="1" applyBorder="1" applyAlignment="1">
      <alignment horizontal="center" vertical="center"/>
    </xf>
    <xf numFmtId="0" fontId="13" fillId="18" borderId="1" xfId="0" applyFont="1" applyFill="1" applyBorder="1" applyAlignment="1">
      <alignment horizontal="center" vertical="center"/>
    </xf>
    <xf numFmtId="0" fontId="15" fillId="19" borderId="1" xfId="0" applyFont="1" applyFill="1" applyBorder="1" applyAlignment="1">
      <alignment horizontal="center" vertical="center"/>
    </xf>
    <xf numFmtId="0" fontId="15" fillId="5" borderId="1" xfId="0" applyFont="1" applyFill="1" applyBorder="1" applyAlignment="1">
      <alignment horizontal="center" vertical="center"/>
    </xf>
    <xf numFmtId="0" fontId="17" fillId="0" borderId="11" xfId="0" applyFont="1" applyBorder="1" applyAlignment="1">
      <alignment vertical="center" wrapText="1"/>
    </xf>
    <xf numFmtId="0" fontId="22" fillId="0" borderId="0" xfId="0" applyFont="1"/>
    <xf numFmtId="0" fontId="17" fillId="6" borderId="12" xfId="0" applyFont="1" applyFill="1" applyBorder="1" applyAlignment="1">
      <alignment horizontal="center" vertical="center" wrapText="1"/>
    </xf>
    <xf numFmtId="0" fontId="17" fillId="6" borderId="67" xfId="0" applyFont="1" applyFill="1" applyBorder="1" applyAlignment="1">
      <alignment horizontal="center" vertical="center" wrapText="1"/>
    </xf>
    <xf numFmtId="0" fontId="18" fillId="24" borderId="0" xfId="0" applyFont="1" applyFill="1" applyBorder="1" applyAlignment="1">
      <alignment horizontal="left" vertical="center" wrapText="1"/>
    </xf>
    <xf numFmtId="0" fontId="18" fillId="24" borderId="59" xfId="0" applyFont="1" applyFill="1" applyBorder="1" applyAlignment="1">
      <alignment horizontal="left" vertical="top" wrapText="1"/>
    </xf>
    <xf numFmtId="0" fontId="18" fillId="24" borderId="34" xfId="0" applyFont="1" applyFill="1" applyBorder="1" applyAlignment="1">
      <alignment horizontal="left" vertical="top" wrapText="1"/>
    </xf>
    <xf numFmtId="0" fontId="18" fillId="24" borderId="2" xfId="0" applyFont="1" applyFill="1" applyBorder="1" applyAlignment="1">
      <alignment horizontal="left" vertical="top" wrapText="1"/>
    </xf>
    <xf numFmtId="0" fontId="18" fillId="24" borderId="0" xfId="0" applyFont="1" applyFill="1" applyBorder="1" applyAlignment="1">
      <alignment horizontal="left" vertical="top" wrapText="1"/>
    </xf>
    <xf numFmtId="0" fontId="26" fillId="24" borderId="0" xfId="0" applyFont="1" applyFill="1" applyBorder="1" applyAlignment="1">
      <alignment horizontal="left" vertical="top" wrapText="1"/>
    </xf>
    <xf numFmtId="0" fontId="26" fillId="24" borderId="32" xfId="0" applyFont="1" applyFill="1" applyBorder="1" applyAlignment="1">
      <alignment horizontal="left" vertical="top" wrapText="1"/>
    </xf>
    <xf numFmtId="0" fontId="0" fillId="24" borderId="0" xfId="0" applyFill="1"/>
    <xf numFmtId="0" fontId="0" fillId="20" borderId="0" xfId="0" applyFill="1"/>
    <xf numFmtId="0" fontId="0" fillId="0" borderId="20" xfId="0" applyBorder="1"/>
    <xf numFmtId="0" fontId="18" fillId="20" borderId="29" xfId="0" applyFont="1" applyFill="1" applyBorder="1" applyAlignment="1">
      <alignment horizontal="left" vertical="top" wrapText="1"/>
    </xf>
    <xf numFmtId="0" fontId="18" fillId="20" borderId="32" xfId="0" applyFont="1" applyFill="1" applyBorder="1" applyAlignment="1">
      <alignment horizontal="left" vertical="top" wrapText="1"/>
    </xf>
    <xf numFmtId="0" fontId="6" fillId="0" borderId="7" xfId="0" applyFont="1" applyBorder="1" applyAlignment="1">
      <alignment horizontal="left" vertical="center" wrapText="1"/>
    </xf>
    <xf numFmtId="0" fontId="0" fillId="0" borderId="0" xfId="0" applyAlignment="1">
      <alignment horizontal="left" vertical="center"/>
    </xf>
    <xf numFmtId="0" fontId="6" fillId="0" borderId="14" xfId="0" applyFont="1" applyBorder="1" applyAlignment="1">
      <alignment horizontal="center" vertical="center"/>
    </xf>
    <xf numFmtId="0" fontId="6" fillId="0" borderId="14" xfId="0" applyFont="1" applyBorder="1" applyAlignment="1">
      <alignment horizontal="center" vertical="center" wrapText="1"/>
    </xf>
    <xf numFmtId="0" fontId="17" fillId="9" borderId="4" xfId="0" applyFont="1" applyFill="1" applyBorder="1" applyAlignment="1">
      <alignment horizontal="center" vertical="center"/>
    </xf>
    <xf numFmtId="0" fontId="17" fillId="9" borderId="2" xfId="0" applyFont="1" applyFill="1" applyBorder="1" applyAlignment="1">
      <alignment horizontal="center" vertical="center"/>
    </xf>
    <xf numFmtId="0" fontId="17" fillId="9" borderId="13" xfId="0" applyFont="1" applyFill="1" applyBorder="1" applyAlignment="1">
      <alignment horizontal="center" vertical="center" wrapText="1"/>
    </xf>
    <xf numFmtId="0" fontId="17" fillId="9" borderId="14" xfId="0" applyFont="1" applyFill="1" applyBorder="1" applyAlignment="1">
      <alignment horizontal="center" vertical="center" wrapText="1"/>
    </xf>
    <xf numFmtId="0" fontId="6" fillId="0" borderId="37" xfId="0" applyFont="1" applyBorder="1" applyAlignment="1">
      <alignment horizontal="center" vertical="center"/>
    </xf>
    <xf numFmtId="0" fontId="6" fillId="0" borderId="16" xfId="0" applyFont="1" applyBorder="1" applyAlignment="1">
      <alignment horizontal="left" vertical="center" wrapText="1"/>
    </xf>
    <xf numFmtId="0" fontId="6" fillId="3" borderId="16" xfId="0" applyFont="1" applyFill="1" applyBorder="1" applyAlignment="1">
      <alignment horizontal="center" vertical="center"/>
    </xf>
    <xf numFmtId="0" fontId="29" fillId="5" borderId="16" xfId="0" applyFont="1" applyFill="1" applyBorder="1" applyAlignment="1">
      <alignment horizontal="center" vertical="center"/>
    </xf>
    <xf numFmtId="0" fontId="29" fillId="19" borderId="16" xfId="0" applyFont="1" applyFill="1" applyBorder="1" applyAlignment="1">
      <alignment horizontal="center" vertical="center"/>
    </xf>
    <xf numFmtId="0" fontId="6"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62" xfId="0" applyFont="1" applyBorder="1" applyAlignment="1">
      <alignment horizontal="center" vertical="center"/>
    </xf>
    <xf numFmtId="0" fontId="6" fillId="3" borderId="7" xfId="0" applyFont="1" applyFill="1" applyBorder="1" applyAlignment="1">
      <alignment horizontal="center" vertical="center"/>
    </xf>
    <xf numFmtId="0" fontId="30" fillId="18" borderId="7" xfId="0" applyFont="1" applyFill="1" applyBorder="1" applyAlignment="1">
      <alignment horizontal="center" vertical="center"/>
    </xf>
    <xf numFmtId="0" fontId="6" fillId="0" borderId="7" xfId="0" applyFont="1" applyBorder="1" applyAlignment="1">
      <alignment horizontal="center" vertical="center" wrapText="1"/>
    </xf>
    <xf numFmtId="0" fontId="6" fillId="0" borderId="67"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64" xfId="0" applyFont="1" applyBorder="1" applyAlignment="1">
      <alignment horizontal="center" vertical="center"/>
    </xf>
    <xf numFmtId="0" fontId="6" fillId="0" borderId="21" xfId="0" applyFont="1" applyBorder="1" applyAlignment="1">
      <alignment horizontal="left" vertical="center" wrapText="1"/>
    </xf>
    <xf numFmtId="0" fontId="6" fillId="3" borderId="21" xfId="0" applyFont="1" applyFill="1" applyBorder="1" applyAlignment="1">
      <alignment horizontal="center" vertical="center"/>
    </xf>
    <xf numFmtId="0" fontId="30" fillId="18" borderId="21" xfId="0" applyFont="1" applyFill="1" applyBorder="1" applyAlignment="1">
      <alignment horizontal="center" vertical="center"/>
    </xf>
    <xf numFmtId="0" fontId="6" fillId="0" borderId="21" xfId="0" applyFont="1" applyBorder="1" applyAlignment="1">
      <alignment horizontal="center" vertical="center" wrapText="1"/>
    </xf>
    <xf numFmtId="0" fontId="6" fillId="0" borderId="22" xfId="0" applyFont="1" applyBorder="1" applyAlignment="1">
      <alignment horizontal="center" vertical="center" wrapText="1"/>
    </xf>
    <xf numFmtId="0" fontId="30" fillId="18" borderId="16" xfId="0" applyFont="1" applyFill="1" applyBorder="1" applyAlignment="1">
      <alignment horizontal="center" vertical="center"/>
    </xf>
    <xf numFmtId="0" fontId="30" fillId="3" borderId="7" xfId="0" applyFont="1" applyFill="1" applyBorder="1" applyAlignment="1">
      <alignment horizontal="center" vertical="center"/>
    </xf>
    <xf numFmtId="0" fontId="6" fillId="0" borderId="21" xfId="0" applyFont="1" applyBorder="1" applyAlignment="1">
      <alignment vertical="center" wrapText="1"/>
    </xf>
    <xf numFmtId="0" fontId="30" fillId="5" borderId="21" xfId="0" applyFont="1" applyFill="1" applyBorder="1" applyAlignment="1">
      <alignment horizontal="center" vertical="center"/>
    </xf>
    <xf numFmtId="0" fontId="30" fillId="3" borderId="16" xfId="0" applyFont="1" applyFill="1" applyBorder="1" applyAlignment="1">
      <alignment horizontal="center" vertical="center"/>
    </xf>
    <xf numFmtId="0" fontId="6" fillId="4" borderId="7" xfId="0" applyFont="1" applyFill="1" applyBorder="1" applyAlignment="1">
      <alignment horizontal="center" vertical="center"/>
    </xf>
    <xf numFmtId="0" fontId="29" fillId="19" borderId="7" xfId="0" applyFont="1" applyFill="1" applyBorder="1" applyAlignment="1">
      <alignment horizontal="center" vertical="center"/>
    </xf>
    <xf numFmtId="0" fontId="6" fillId="5" borderId="7" xfId="0" applyFont="1" applyFill="1" applyBorder="1" applyAlignment="1">
      <alignment horizontal="center" vertical="center"/>
    </xf>
    <xf numFmtId="0" fontId="6" fillId="0" borderId="43" xfId="0" applyFont="1" applyBorder="1" applyAlignment="1">
      <alignment horizontal="center" vertical="center"/>
    </xf>
    <xf numFmtId="0" fontId="6" fillId="0" borderId="75" xfId="0" applyFont="1" applyBorder="1" applyAlignment="1">
      <alignment horizontal="left" vertical="center" wrapText="1"/>
    </xf>
    <xf numFmtId="0" fontId="6" fillId="3" borderId="75" xfId="0" applyFont="1" applyFill="1" applyBorder="1" applyAlignment="1">
      <alignment horizontal="center" vertical="center"/>
    </xf>
    <xf numFmtId="0" fontId="30" fillId="18" borderId="75" xfId="0" applyFont="1" applyFill="1" applyBorder="1" applyAlignment="1">
      <alignment horizontal="center" vertical="center"/>
    </xf>
    <xf numFmtId="0" fontId="30" fillId="5" borderId="75" xfId="0" applyFont="1" applyFill="1" applyBorder="1" applyAlignment="1">
      <alignment horizontal="center" vertical="center"/>
    </xf>
    <xf numFmtId="0" fontId="6" fillId="0" borderId="75" xfId="0" applyFont="1" applyBorder="1" applyAlignment="1">
      <alignment horizontal="center" vertical="center" wrapText="1"/>
    </xf>
    <xf numFmtId="0" fontId="6" fillId="0" borderId="76" xfId="0" applyFont="1" applyBorder="1" applyAlignment="1">
      <alignment horizontal="center" vertical="center" wrapText="1"/>
    </xf>
    <xf numFmtId="0" fontId="17" fillId="7" borderId="13" xfId="0" applyFont="1" applyFill="1" applyBorder="1" applyAlignment="1">
      <alignment horizontal="center" vertical="center"/>
    </xf>
    <xf numFmtId="0" fontId="17" fillId="7" borderId="11" xfId="0" applyFont="1" applyFill="1" applyBorder="1" applyAlignment="1">
      <alignment horizontal="center" vertical="center"/>
    </xf>
    <xf numFmtId="0" fontId="17" fillId="8" borderId="13" xfId="0" applyFont="1" applyFill="1" applyBorder="1" applyAlignment="1">
      <alignment horizontal="center" vertical="center"/>
    </xf>
    <xf numFmtId="0" fontId="17" fillId="8" borderId="14" xfId="0" applyFont="1" applyFill="1" applyBorder="1" applyAlignment="1">
      <alignment horizontal="center" vertical="center"/>
    </xf>
    <xf numFmtId="0" fontId="17" fillId="9" borderId="13" xfId="0" applyFont="1" applyFill="1" applyBorder="1" applyAlignment="1">
      <alignment horizontal="left" vertical="center" wrapText="1"/>
    </xf>
    <xf numFmtId="0" fontId="18" fillId="0" borderId="14" xfId="0" applyFont="1" applyBorder="1" applyAlignment="1">
      <alignment horizontal="center" vertical="center"/>
    </xf>
    <xf numFmtId="0" fontId="17" fillId="9" borderId="10" xfId="0" applyFont="1" applyFill="1" applyBorder="1" applyAlignment="1">
      <alignment horizontal="left" vertical="center"/>
    </xf>
    <xf numFmtId="0" fontId="17" fillId="0" borderId="10" xfId="0" applyFont="1" applyBorder="1" applyAlignment="1">
      <alignment horizontal="center" vertical="center"/>
    </xf>
    <xf numFmtId="0" fontId="17" fillId="18" borderId="10" xfId="0" applyFont="1" applyFill="1" applyBorder="1" applyAlignment="1">
      <alignment horizontal="center" vertical="center"/>
    </xf>
    <xf numFmtId="0" fontId="17" fillId="9" borderId="12" xfId="0" applyFont="1" applyFill="1" applyBorder="1" applyAlignment="1">
      <alignment horizontal="left" vertical="center"/>
    </xf>
    <xf numFmtId="0" fontId="17" fillId="0" borderId="12" xfId="0" applyFont="1" applyBorder="1" applyAlignment="1">
      <alignment horizontal="center" vertical="center"/>
    </xf>
    <xf numFmtId="0" fontId="31" fillId="21" borderId="12" xfId="0" applyFont="1" applyFill="1" applyBorder="1" applyAlignment="1">
      <alignment horizontal="center" vertical="center"/>
    </xf>
    <xf numFmtId="0" fontId="6" fillId="0" borderId="40" xfId="0" applyFont="1" applyBorder="1" applyAlignment="1">
      <alignment horizontal="center" vertical="center"/>
    </xf>
    <xf numFmtId="0" fontId="6" fillId="0" borderId="60" xfId="0" applyFont="1" applyBorder="1" applyAlignment="1">
      <alignment horizontal="center" vertical="center"/>
    </xf>
    <xf numFmtId="0" fontId="6" fillId="0" borderId="42" xfId="0" applyFont="1" applyBorder="1" applyAlignment="1">
      <alignment horizontal="center" vertical="center"/>
    </xf>
    <xf numFmtId="0" fontId="25" fillId="9" borderId="35" xfId="0" applyFont="1" applyFill="1" applyBorder="1" applyAlignment="1">
      <alignment vertical="center"/>
    </xf>
    <xf numFmtId="0" fontId="17" fillId="9" borderId="39" xfId="0" applyFont="1" applyFill="1" applyBorder="1" applyAlignment="1">
      <alignment vertical="center"/>
    </xf>
    <xf numFmtId="0" fontId="17" fillId="5" borderId="10" xfId="0" applyFont="1" applyFill="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17" fillId="11" borderId="2" xfId="0" applyFont="1" applyFill="1" applyBorder="1" applyAlignment="1">
      <alignment horizontal="left" vertical="center"/>
    </xf>
    <xf numFmtId="0" fontId="17" fillId="11" borderId="2" xfId="0" applyFont="1" applyFill="1" applyBorder="1" applyAlignment="1">
      <alignment horizontal="right" vertical="center"/>
    </xf>
    <xf numFmtId="0" fontId="19" fillId="20" borderId="11" xfId="0" applyFont="1" applyFill="1" applyBorder="1" applyAlignment="1">
      <alignment vertical="center" wrapText="1"/>
    </xf>
    <xf numFmtId="0" fontId="17" fillId="11" borderId="10" xfId="0" applyFont="1" applyFill="1" applyBorder="1" applyAlignment="1">
      <alignment horizontal="left" vertical="center"/>
    </xf>
    <xf numFmtId="0" fontId="19" fillId="0" borderId="10" xfId="0" applyFont="1" applyBorder="1" applyAlignment="1">
      <alignment horizontal="center" vertical="center"/>
    </xf>
    <xf numFmtId="0" fontId="17" fillId="11" borderId="12" xfId="0" applyFont="1" applyFill="1" applyBorder="1" applyAlignment="1">
      <alignment horizontal="left" vertical="center"/>
    </xf>
    <xf numFmtId="0" fontId="19" fillId="0" borderId="12" xfId="0" applyFont="1" applyBorder="1" applyAlignment="1">
      <alignment horizontal="center" vertical="center"/>
    </xf>
    <xf numFmtId="0" fontId="17" fillId="22" borderId="12" xfId="0" applyFont="1" applyFill="1" applyBorder="1" applyAlignment="1">
      <alignment horizontal="center" vertical="center"/>
    </xf>
    <xf numFmtId="0" fontId="18" fillId="0" borderId="7" xfId="0" applyFont="1" applyBorder="1" applyAlignment="1">
      <alignment horizontal="center" vertical="center"/>
    </xf>
    <xf numFmtId="0" fontId="17" fillId="12" borderId="2" xfId="0" applyFont="1" applyFill="1" applyBorder="1"/>
    <xf numFmtId="0" fontId="17" fillId="12" borderId="2" xfId="0" applyFont="1" applyFill="1" applyBorder="1" applyAlignment="1">
      <alignment horizontal="right" vertical="center"/>
    </xf>
    <xf numFmtId="0" fontId="17" fillId="0" borderId="11" xfId="0" applyFont="1" applyBorder="1" applyAlignment="1">
      <alignment vertical="center"/>
    </xf>
    <xf numFmtId="0" fontId="17" fillId="12" borderId="10" xfId="0" applyFont="1" applyFill="1" applyBorder="1" applyAlignment="1">
      <alignment horizontal="left" vertical="center"/>
    </xf>
    <xf numFmtId="0" fontId="17" fillId="12" borderId="12" xfId="0" applyFont="1" applyFill="1" applyBorder="1" applyAlignment="1">
      <alignment horizontal="left" vertical="center"/>
    </xf>
    <xf numFmtId="0" fontId="17" fillId="13" borderId="2" xfId="0" applyFont="1" applyFill="1" applyBorder="1"/>
    <xf numFmtId="0" fontId="17" fillId="13" borderId="2" xfId="0" applyFont="1" applyFill="1" applyBorder="1" applyAlignment="1">
      <alignment horizontal="right" vertical="center"/>
    </xf>
    <xf numFmtId="0" fontId="19" fillId="13" borderId="10" xfId="0" applyFont="1" applyFill="1" applyBorder="1" applyAlignment="1">
      <alignment horizontal="left" vertical="center"/>
    </xf>
    <xf numFmtId="0" fontId="19" fillId="18" borderId="10" xfId="0" applyFont="1" applyFill="1" applyBorder="1" applyAlignment="1">
      <alignment horizontal="center" vertical="center"/>
    </xf>
    <xf numFmtId="0" fontId="19" fillId="13" borderId="12" xfId="0" applyFont="1" applyFill="1" applyBorder="1" applyAlignment="1">
      <alignment horizontal="left" vertical="center"/>
    </xf>
    <xf numFmtId="0" fontId="19" fillId="22" borderId="12" xfId="0" applyFont="1" applyFill="1" applyBorder="1" applyAlignment="1">
      <alignment horizontal="center" vertical="center"/>
    </xf>
    <xf numFmtId="0" fontId="18" fillId="0" borderId="40" xfId="0" applyFont="1" applyBorder="1" applyAlignment="1">
      <alignment horizontal="center" vertical="center"/>
    </xf>
    <xf numFmtId="0" fontId="18" fillId="0" borderId="42" xfId="0" applyFont="1" applyBorder="1" applyAlignment="1">
      <alignment horizontal="center" vertical="center"/>
    </xf>
    <xf numFmtId="0" fontId="17" fillId="14" borderId="2" xfId="0" applyFont="1" applyFill="1" applyBorder="1"/>
    <xf numFmtId="0" fontId="17" fillId="14" borderId="2" xfId="0" applyFont="1" applyFill="1" applyBorder="1" applyAlignment="1">
      <alignment horizontal="right" vertical="center"/>
    </xf>
    <xf numFmtId="0" fontId="17" fillId="14" borderId="10" xfId="0" applyFont="1" applyFill="1" applyBorder="1" applyAlignment="1">
      <alignment horizontal="left" vertical="center"/>
    </xf>
    <xf numFmtId="0" fontId="17" fillId="3" borderId="10" xfId="0" applyFont="1" applyFill="1" applyBorder="1" applyAlignment="1">
      <alignment horizontal="center" vertical="center"/>
    </xf>
    <xf numFmtId="0" fontId="17" fillId="14" borderId="12" xfId="0" applyFont="1" applyFill="1" applyBorder="1" applyAlignment="1">
      <alignment horizontal="left" vertical="center"/>
    </xf>
    <xf numFmtId="0" fontId="6" fillId="0" borderId="46" xfId="0" applyFont="1" applyBorder="1" applyAlignment="1">
      <alignment horizontal="center" vertical="center"/>
    </xf>
    <xf numFmtId="0" fontId="17" fillId="15" borderId="2" xfId="0" applyFont="1" applyFill="1" applyBorder="1"/>
    <xf numFmtId="0" fontId="17" fillId="15" borderId="2" xfId="0" applyFont="1" applyFill="1" applyBorder="1" applyAlignment="1">
      <alignment horizontal="right" vertical="center"/>
    </xf>
    <xf numFmtId="0" fontId="17" fillId="15" borderId="10" xfId="0" applyFont="1" applyFill="1" applyBorder="1" applyAlignment="1">
      <alignment horizontal="left" vertical="center"/>
    </xf>
    <xf numFmtId="0" fontId="17" fillId="15" borderId="12" xfId="0" applyFont="1" applyFill="1" applyBorder="1" applyAlignment="1">
      <alignment horizontal="left" vertical="center"/>
    </xf>
    <xf numFmtId="0" fontId="19" fillId="20" borderId="10" xfId="0" applyFont="1" applyFill="1" applyBorder="1" applyAlignment="1">
      <alignment horizontal="center" vertical="center"/>
    </xf>
    <xf numFmtId="0" fontId="19" fillId="20" borderId="12" xfId="0" applyFont="1" applyFill="1" applyBorder="1" applyAlignment="1">
      <alignment horizontal="center" vertical="center"/>
    </xf>
    <xf numFmtId="0" fontId="6" fillId="0" borderId="7" xfId="0" applyFont="1" applyBorder="1" applyAlignment="1">
      <alignment horizontal="center" vertical="center"/>
    </xf>
    <xf numFmtId="0" fontId="17" fillId="13" borderId="10" xfId="0" applyFont="1" applyFill="1" applyBorder="1" applyAlignment="1">
      <alignment horizontal="left" vertical="center"/>
    </xf>
    <xf numFmtId="0" fontId="17" fillId="13" borderId="12" xfId="0" applyFont="1" applyFill="1" applyBorder="1" applyAlignment="1">
      <alignment horizontal="left" vertical="center"/>
    </xf>
    <xf numFmtId="0" fontId="17" fillId="9" borderId="10" xfId="0" applyFont="1" applyFill="1" applyBorder="1" applyAlignment="1">
      <alignment horizontal="left"/>
    </xf>
    <xf numFmtId="0" fontId="31" fillId="19" borderId="10" xfId="0" applyFont="1" applyFill="1" applyBorder="1" applyAlignment="1">
      <alignment horizontal="center" vertical="center"/>
    </xf>
    <xf numFmtId="0" fontId="17" fillId="9" borderId="12" xfId="0" applyFont="1" applyFill="1" applyBorder="1" applyAlignment="1">
      <alignment horizontal="left"/>
    </xf>
    <xf numFmtId="0" fontId="17" fillId="20" borderId="10" xfId="0" applyFont="1" applyFill="1" applyBorder="1" applyAlignment="1">
      <alignment horizontal="center" vertical="center"/>
    </xf>
    <xf numFmtId="0" fontId="17" fillId="20" borderId="12" xfId="0" applyFont="1" applyFill="1" applyBorder="1" applyAlignment="1">
      <alignment horizontal="center" vertical="center"/>
    </xf>
    <xf numFmtId="0" fontId="19" fillId="13" borderId="2" xfId="0" applyFont="1" applyFill="1" applyBorder="1"/>
    <xf numFmtId="0" fontId="19" fillId="13" borderId="2" xfId="0" applyFont="1" applyFill="1" applyBorder="1" applyAlignment="1">
      <alignment horizontal="right" vertical="center"/>
    </xf>
    <xf numFmtId="0" fontId="19" fillId="0" borderId="11" xfId="0" applyFont="1" applyBorder="1" applyAlignment="1">
      <alignment vertical="center"/>
    </xf>
    <xf numFmtId="0" fontId="18" fillId="0" borderId="60" xfId="0" applyFont="1" applyBorder="1" applyAlignment="1">
      <alignment horizontal="center" vertical="center"/>
    </xf>
    <xf numFmtId="0" fontId="31" fillId="5" borderId="10" xfId="0" applyFont="1" applyFill="1" applyBorder="1" applyAlignment="1">
      <alignment horizontal="center" vertical="center"/>
    </xf>
    <xf numFmtId="0" fontId="19" fillId="3" borderId="10" xfId="0" applyFont="1" applyFill="1" applyBorder="1" applyAlignment="1">
      <alignment horizontal="center" vertical="center"/>
    </xf>
    <xf numFmtId="0" fontId="6" fillId="0" borderId="71" xfId="0" applyFont="1" applyBorder="1" applyAlignment="1">
      <alignment horizontal="center" vertical="center"/>
    </xf>
    <xf numFmtId="0" fontId="17" fillId="8" borderId="13" xfId="0" applyFont="1" applyFill="1" applyBorder="1" applyAlignment="1">
      <alignment vertical="center"/>
    </xf>
    <xf numFmtId="0" fontId="17" fillId="8" borderId="14" xfId="0" applyFont="1" applyFill="1" applyBorder="1" applyAlignment="1">
      <alignment vertical="center"/>
    </xf>
    <xf numFmtId="0" fontId="19" fillId="5" borderId="10" xfId="0" applyFont="1" applyFill="1" applyBorder="1" applyAlignment="1">
      <alignment horizontal="center" vertical="center"/>
    </xf>
    <xf numFmtId="0" fontId="6" fillId="0" borderId="0" xfId="0" applyFont="1" applyBorder="1" applyAlignment="1">
      <alignment horizontal="center" vertical="center"/>
    </xf>
    <xf numFmtId="0" fontId="19" fillId="0" borderId="11" xfId="0" applyFont="1" applyBorder="1" applyAlignment="1">
      <alignment vertical="center" wrapText="1"/>
    </xf>
    <xf numFmtId="0" fontId="6" fillId="0" borderId="9" xfId="0" applyFont="1" applyBorder="1" applyAlignment="1">
      <alignment horizontal="center" vertical="center"/>
    </xf>
    <xf numFmtId="0" fontId="6" fillId="24" borderId="23" xfId="0" applyFont="1" applyFill="1" applyBorder="1" applyAlignment="1">
      <alignment horizontal="center" vertical="center"/>
    </xf>
    <xf numFmtId="0" fontId="18" fillId="24" borderId="46" xfId="0" applyFont="1" applyFill="1" applyBorder="1" applyAlignment="1">
      <alignment horizontal="center" vertical="center"/>
    </xf>
    <xf numFmtId="0" fontId="36" fillId="0" borderId="20" xfId="0" applyFont="1" applyBorder="1"/>
    <xf numFmtId="0" fontId="19" fillId="0" borderId="11" xfId="0" applyFont="1" applyBorder="1" applyAlignment="1">
      <alignment wrapText="1"/>
    </xf>
    <xf numFmtId="0" fontId="6" fillId="24" borderId="9" xfId="0" applyFont="1" applyFill="1" applyBorder="1" applyAlignment="1">
      <alignment horizontal="center" vertical="center"/>
    </xf>
    <xf numFmtId="0" fontId="17" fillId="13" borderId="2" xfId="0" applyFont="1" applyFill="1" applyBorder="1" applyAlignment="1">
      <alignment vertical="center"/>
    </xf>
    <xf numFmtId="0" fontId="6" fillId="0" borderId="68" xfId="0" applyFont="1" applyBorder="1" applyAlignment="1">
      <alignment horizontal="center" vertical="center"/>
    </xf>
    <xf numFmtId="0" fontId="19" fillId="13" borderId="2" xfId="0" applyFont="1" applyFill="1" applyBorder="1" applyAlignment="1">
      <alignment vertical="center"/>
    </xf>
    <xf numFmtId="0" fontId="31" fillId="19" borderId="12" xfId="0" applyFont="1" applyFill="1" applyBorder="1" applyAlignment="1">
      <alignment horizontal="center" vertical="center"/>
    </xf>
    <xf numFmtId="0" fontId="17" fillId="12" borderId="59" xfId="0" applyFont="1" applyFill="1" applyBorder="1"/>
    <xf numFmtId="0" fontId="17" fillId="12" borderId="59" xfId="0" applyFont="1" applyFill="1" applyBorder="1" applyAlignment="1">
      <alignment horizontal="right" vertical="center"/>
    </xf>
    <xf numFmtId="0" fontId="17" fillId="0" borderId="34" xfId="0" applyFont="1" applyBorder="1" applyAlignment="1">
      <alignment vertical="center"/>
    </xf>
    <xf numFmtId="0" fontId="19" fillId="0" borderId="11" xfId="0" applyFont="1" applyBorder="1" applyAlignment="1">
      <alignment horizontal="left" vertical="top" wrapText="1"/>
    </xf>
    <xf numFmtId="0" fontId="17" fillId="15" borderId="2" xfId="0" applyFont="1" applyFill="1" applyBorder="1" applyAlignment="1">
      <alignment horizontal="left" vertical="center"/>
    </xf>
    <xf numFmtId="0" fontId="17" fillId="10" borderId="2" xfId="0" applyFont="1" applyFill="1" applyBorder="1" applyAlignment="1">
      <alignment vertical="center"/>
    </xf>
    <xf numFmtId="0" fontId="17" fillId="7" borderId="2" xfId="0" applyFont="1" applyFill="1" applyBorder="1" applyAlignment="1">
      <alignment vertical="center"/>
    </xf>
    <xf numFmtId="0" fontId="17" fillId="10" borderId="11" xfId="0" applyFont="1" applyFill="1" applyBorder="1" applyAlignment="1">
      <alignment vertical="center"/>
    </xf>
    <xf numFmtId="0" fontId="19" fillId="0" borderId="13" xfId="0" applyFont="1" applyBorder="1" applyAlignment="1">
      <alignment horizontal="center" vertical="center" wrapText="1"/>
    </xf>
    <xf numFmtId="0" fontId="17" fillId="23" borderId="13" xfId="0" applyFont="1" applyFill="1" applyBorder="1" applyAlignment="1">
      <alignment horizontal="center" vertical="center" wrapText="1"/>
    </xf>
    <xf numFmtId="0" fontId="17" fillId="6" borderId="13" xfId="0" applyFont="1" applyFill="1" applyBorder="1" applyAlignment="1">
      <alignment horizontal="center" vertical="center" wrapText="1"/>
    </xf>
    <xf numFmtId="0" fontId="17" fillId="11" borderId="13" xfId="0" applyFont="1" applyFill="1" applyBorder="1" applyAlignment="1">
      <alignment horizontal="center" vertical="center" wrapText="1"/>
    </xf>
    <xf numFmtId="0" fontId="17" fillId="12" borderId="13" xfId="0" applyFont="1" applyFill="1" applyBorder="1" applyAlignment="1">
      <alignment horizontal="center" vertical="center" wrapText="1"/>
    </xf>
    <xf numFmtId="0" fontId="17" fillId="13" borderId="13" xfId="0" applyFont="1" applyFill="1" applyBorder="1" applyAlignment="1">
      <alignment horizontal="center" vertical="center" wrapText="1"/>
    </xf>
    <xf numFmtId="0" fontId="17" fillId="14" borderId="13" xfId="0" applyFont="1" applyFill="1" applyBorder="1" applyAlignment="1">
      <alignment horizontal="center" vertical="center" wrapText="1"/>
    </xf>
    <xf numFmtId="0" fontId="17" fillId="15" borderId="13"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15" borderId="14" xfId="0" applyFont="1" applyFill="1" applyBorder="1" applyAlignment="1">
      <alignment horizontal="center" vertical="center" wrapText="1"/>
    </xf>
    <xf numFmtId="0" fontId="6" fillId="0" borderId="15" xfId="0" applyFont="1" applyBorder="1" applyAlignment="1">
      <alignment horizontal="center" vertical="center"/>
    </xf>
    <xf numFmtId="0" fontId="31" fillId="2" borderId="16" xfId="0" applyFont="1" applyFill="1" applyBorder="1" applyAlignment="1">
      <alignment horizontal="center" vertical="center"/>
    </xf>
    <xf numFmtId="0" fontId="17" fillId="23" borderId="16" xfId="0" applyFont="1" applyFill="1" applyBorder="1" applyAlignment="1">
      <alignment horizontal="center" vertical="center"/>
    </xf>
    <xf numFmtId="0" fontId="31" fillId="5" borderId="7" xfId="0" applyFont="1" applyFill="1" applyBorder="1" applyAlignment="1">
      <alignment horizontal="center" vertical="center"/>
    </xf>
    <xf numFmtId="0" fontId="17" fillId="6" borderId="16" xfId="0" applyFont="1" applyFill="1" applyBorder="1" applyAlignment="1">
      <alignment horizontal="center" vertical="center"/>
    </xf>
    <xf numFmtId="0" fontId="31" fillId="19" borderId="7" xfId="0" applyFont="1" applyFill="1" applyBorder="1" applyAlignment="1">
      <alignment horizontal="center" vertical="center"/>
    </xf>
    <xf numFmtId="0" fontId="31" fillId="23" borderId="7" xfId="0" applyFont="1" applyFill="1" applyBorder="1" applyAlignment="1">
      <alignment horizontal="center" vertical="center"/>
    </xf>
    <xf numFmtId="0" fontId="31" fillId="19" borderId="17" xfId="0" applyFont="1" applyFill="1" applyBorder="1" applyAlignment="1">
      <alignment horizontal="center" vertical="center"/>
    </xf>
    <xf numFmtId="0" fontId="31" fillId="3" borderId="7" xfId="0" applyFont="1" applyFill="1" applyBorder="1" applyAlignment="1">
      <alignment horizontal="center" vertical="center"/>
    </xf>
    <xf numFmtId="0" fontId="17" fillId="23" borderId="7" xfId="0" applyFont="1" applyFill="1" applyBorder="1" applyAlignment="1">
      <alignment horizontal="center" vertical="center"/>
    </xf>
    <xf numFmtId="0" fontId="17" fillId="18" borderId="7" xfId="0" applyFont="1" applyFill="1" applyBorder="1" applyAlignment="1">
      <alignment horizontal="center" vertical="center"/>
    </xf>
    <xf numFmtId="0" fontId="17" fillId="6" borderId="7" xfId="0" applyFont="1" applyFill="1" applyBorder="1" applyAlignment="1">
      <alignment horizontal="center" vertical="center"/>
    </xf>
    <xf numFmtId="0" fontId="19" fillId="18" borderId="7" xfId="0" applyFont="1" applyFill="1" applyBorder="1" applyAlignment="1">
      <alignment horizontal="center" vertical="center"/>
    </xf>
    <xf numFmtId="0" fontId="17" fillId="18" borderId="19" xfId="0" applyFont="1" applyFill="1" applyBorder="1" applyAlignment="1">
      <alignment horizontal="center" vertical="center"/>
    </xf>
    <xf numFmtId="0" fontId="31" fillId="3" borderId="21" xfId="0" applyFont="1" applyFill="1" applyBorder="1" applyAlignment="1">
      <alignment horizontal="center" vertical="center"/>
    </xf>
    <xf numFmtId="0" fontId="17" fillId="23" borderId="21" xfId="0" applyFont="1" applyFill="1" applyBorder="1" applyAlignment="1">
      <alignment horizontal="center" vertical="center"/>
    </xf>
    <xf numFmtId="0" fontId="17" fillId="18" borderId="21" xfId="0" applyFont="1" applyFill="1" applyBorder="1" applyAlignment="1">
      <alignment horizontal="center" vertical="center"/>
    </xf>
    <xf numFmtId="0" fontId="17" fillId="6" borderId="21" xfId="0" applyFont="1" applyFill="1" applyBorder="1" applyAlignment="1">
      <alignment horizontal="center" vertical="center"/>
    </xf>
    <xf numFmtId="0" fontId="17" fillId="23" borderId="12" xfId="0" applyFont="1" applyFill="1" applyBorder="1" applyAlignment="1">
      <alignment horizontal="center" vertical="center"/>
    </xf>
    <xf numFmtId="0" fontId="17" fillId="3" borderId="7" xfId="0" applyFont="1" applyFill="1" applyBorder="1" applyAlignment="1">
      <alignment horizontal="center" vertical="center"/>
    </xf>
    <xf numFmtId="0" fontId="19" fillId="3" borderId="7" xfId="0" applyFont="1" applyFill="1" applyBorder="1" applyAlignment="1">
      <alignment horizontal="center" vertical="center"/>
    </xf>
    <xf numFmtId="0" fontId="19" fillId="18" borderId="19" xfId="0" applyFont="1" applyFill="1" applyBorder="1" applyAlignment="1">
      <alignment horizontal="center" vertical="center"/>
    </xf>
    <xf numFmtId="0" fontId="17" fillId="3" borderId="16" xfId="0" applyFont="1" applyFill="1" applyBorder="1" applyAlignment="1">
      <alignment horizontal="center" vertical="center"/>
    </xf>
    <xf numFmtId="0" fontId="17" fillId="23" borderId="10" xfId="0" applyFont="1" applyFill="1" applyBorder="1" applyAlignment="1">
      <alignment horizontal="center" vertical="center"/>
    </xf>
    <xf numFmtId="0" fontId="17" fillId="3" borderId="19" xfId="0" applyFont="1" applyFill="1" applyBorder="1" applyAlignment="1">
      <alignment horizontal="center" vertical="center"/>
    </xf>
    <xf numFmtId="0" fontId="31" fillId="3" borderId="16" xfId="0" applyFont="1" applyFill="1" applyBorder="1" applyAlignment="1">
      <alignment horizontal="center" vertical="center"/>
    </xf>
    <xf numFmtId="0" fontId="17" fillId="18" borderId="16" xfId="0" applyFont="1" applyFill="1" applyBorder="1" applyAlignment="1">
      <alignment horizontal="center" vertical="center"/>
    </xf>
    <xf numFmtId="0" fontId="31" fillId="4" borderId="7" xfId="0" applyFont="1" applyFill="1" applyBorder="1" applyAlignment="1">
      <alignment horizontal="center" vertical="center"/>
    </xf>
    <xf numFmtId="0" fontId="31" fillId="19" borderId="19" xfId="0" applyFont="1" applyFill="1" applyBorder="1" applyAlignment="1">
      <alignment horizontal="center" vertical="center"/>
    </xf>
    <xf numFmtId="0" fontId="6" fillId="0" borderId="72" xfId="0" applyFont="1" applyBorder="1" applyAlignment="1">
      <alignment horizontal="center" vertical="center"/>
    </xf>
    <xf numFmtId="0" fontId="6" fillId="0" borderId="12" xfId="0" applyFont="1" applyBorder="1" applyAlignment="1">
      <alignment horizontal="left" vertical="center" wrapText="1"/>
    </xf>
    <xf numFmtId="0" fontId="31" fillId="5" borderId="12" xfId="0" applyFont="1" applyFill="1" applyBorder="1" applyAlignment="1">
      <alignment horizontal="center" vertical="center"/>
    </xf>
    <xf numFmtId="0" fontId="17" fillId="18" borderId="12" xfId="0" applyFont="1" applyFill="1" applyBorder="1" applyAlignment="1">
      <alignment horizontal="center" vertical="center"/>
    </xf>
    <xf numFmtId="0" fontId="17" fillId="6" borderId="12" xfId="0" applyFont="1" applyFill="1" applyBorder="1" applyAlignment="1">
      <alignment horizontal="center" vertical="center"/>
    </xf>
    <xf numFmtId="0" fontId="37" fillId="23" borderId="12" xfId="0" applyFont="1" applyFill="1" applyBorder="1" applyAlignment="1">
      <alignment horizontal="center" vertical="center"/>
    </xf>
    <xf numFmtId="0" fontId="31" fillId="3" borderId="13" xfId="0" applyFont="1" applyFill="1" applyBorder="1" applyAlignment="1">
      <alignment horizontal="center" vertical="center"/>
    </xf>
    <xf numFmtId="0" fontId="36" fillId="23" borderId="21" xfId="0" applyFont="1" applyFill="1" applyBorder="1"/>
    <xf numFmtId="0" fontId="38" fillId="18" borderId="21" xfId="0" applyFont="1" applyFill="1" applyBorder="1" applyAlignment="1">
      <alignment horizontal="center" vertical="center"/>
    </xf>
    <xf numFmtId="0" fontId="30" fillId="24" borderId="21" xfId="0" applyFont="1" applyFill="1" applyBorder="1"/>
    <xf numFmtId="0" fontId="6" fillId="0" borderId="79" xfId="0" applyFont="1" applyBorder="1" applyAlignment="1">
      <alignment horizontal="center" vertical="center"/>
    </xf>
    <xf numFmtId="0" fontId="17" fillId="23" borderId="80" xfId="0" applyFont="1" applyFill="1" applyBorder="1" applyAlignment="1">
      <alignment horizontal="center" vertical="center"/>
    </xf>
    <xf numFmtId="0" fontId="17" fillId="6" borderId="80" xfId="0" applyFont="1" applyFill="1" applyBorder="1" applyAlignment="1">
      <alignment horizontal="center" vertical="center"/>
    </xf>
    <xf numFmtId="0" fontId="31" fillId="5" borderId="80" xfId="0" applyFont="1" applyFill="1" applyBorder="1" applyAlignment="1">
      <alignment horizontal="center" vertical="center"/>
    </xf>
    <xf numFmtId="0" fontId="17" fillId="24" borderId="7" xfId="0" applyFont="1" applyFill="1" applyBorder="1" applyAlignment="1">
      <alignment horizontal="center" vertical="center" wrapText="1"/>
    </xf>
    <xf numFmtId="0" fontId="19" fillId="24" borderId="7" xfId="0" applyFont="1" applyFill="1" applyBorder="1" applyAlignment="1">
      <alignment horizontal="center" vertical="center" wrapText="1"/>
    </xf>
    <xf numFmtId="0" fontId="17" fillId="24" borderId="19" xfId="0" applyFont="1" applyFill="1" applyBorder="1" applyAlignment="1">
      <alignment horizontal="center" vertical="center" wrapText="1"/>
    </xf>
    <xf numFmtId="0" fontId="6" fillId="0" borderId="12" xfId="0" applyFont="1" applyBorder="1" applyAlignment="1">
      <alignment vertical="center" wrapText="1"/>
    </xf>
    <xf numFmtId="0" fontId="6" fillId="0" borderId="42" xfId="0" applyFont="1" applyBorder="1" applyAlignment="1">
      <alignment horizontal="center" vertical="top"/>
    </xf>
    <xf numFmtId="0" fontId="6" fillId="0" borderId="7" xfId="0" applyFont="1" applyBorder="1" applyAlignment="1">
      <alignment horizontal="center" vertical="top"/>
    </xf>
    <xf numFmtId="0" fontId="18" fillId="0" borderId="42" xfId="0" applyFont="1" applyBorder="1" applyAlignment="1">
      <alignment horizontal="center" vertical="top"/>
    </xf>
    <xf numFmtId="0" fontId="6" fillId="0" borderId="40" xfId="0" applyFont="1" applyBorder="1" applyAlignment="1">
      <alignment horizontal="center" vertical="top"/>
    </xf>
    <xf numFmtId="0" fontId="6" fillId="0" borderId="60" xfId="0" applyFont="1" applyBorder="1" applyAlignment="1">
      <alignment horizontal="center" vertical="top"/>
    </xf>
    <xf numFmtId="0" fontId="6" fillId="0" borderId="40" xfId="0" applyFont="1" applyBorder="1" applyAlignment="1">
      <alignment horizontal="center" vertical="top" wrapText="1"/>
    </xf>
    <xf numFmtId="0" fontId="18" fillId="0" borderId="61" xfId="0" applyFont="1" applyBorder="1" applyAlignment="1">
      <alignment horizontal="center" vertical="center"/>
    </xf>
    <xf numFmtId="0" fontId="6" fillId="20" borderId="7" xfId="0" applyFont="1" applyFill="1" applyBorder="1" applyAlignment="1">
      <alignment horizontal="center" vertical="center"/>
    </xf>
    <xf numFmtId="0" fontId="29" fillId="5" borderId="7" xfId="0" applyFont="1" applyFill="1" applyBorder="1" applyAlignment="1">
      <alignment horizontal="center" vertical="center"/>
    </xf>
    <xf numFmtId="0" fontId="6" fillId="0" borderId="29" xfId="0" applyFont="1" applyBorder="1" applyAlignment="1">
      <alignment horizontal="left" vertical="top" wrapText="1"/>
    </xf>
    <xf numFmtId="0" fontId="6" fillId="0" borderId="32" xfId="0" applyFont="1" applyBorder="1" applyAlignment="1">
      <alignment horizontal="left" vertical="top" wrapText="1"/>
    </xf>
    <xf numFmtId="0" fontId="31" fillId="5" borderId="21" xfId="0" applyFont="1" applyFill="1" applyBorder="1" applyAlignment="1">
      <alignment horizontal="center" vertical="center"/>
    </xf>
    <xf numFmtId="0" fontId="29" fillId="5" borderId="21" xfId="0" applyFont="1" applyFill="1" applyBorder="1" applyAlignment="1">
      <alignment horizontal="center" vertical="center"/>
    </xf>
    <xf numFmtId="0" fontId="6" fillId="0" borderId="41" xfId="0" applyFont="1" applyBorder="1" applyAlignment="1">
      <alignment horizontal="center" vertical="top"/>
    </xf>
    <xf numFmtId="0" fontId="18" fillId="0" borderId="60" xfId="0" applyFont="1" applyBorder="1" applyAlignment="1">
      <alignment horizontal="center" vertical="top"/>
    </xf>
    <xf numFmtId="0" fontId="31" fillId="5" borderId="19" xfId="0" applyFont="1" applyFill="1" applyBorder="1" applyAlignment="1">
      <alignment horizontal="center" vertical="center"/>
    </xf>
    <xf numFmtId="0" fontId="17" fillId="8" borderId="46" xfId="0" applyFont="1" applyFill="1" applyBorder="1" applyAlignment="1">
      <alignment horizontal="center" vertical="center" wrapText="1"/>
    </xf>
    <xf numFmtId="0" fontId="17" fillId="8" borderId="0" xfId="0" applyFont="1" applyFill="1" applyAlignment="1">
      <alignment horizontal="center" vertical="center" wrapText="1"/>
    </xf>
    <xf numFmtId="0" fontId="6" fillId="0" borderId="0" xfId="0" applyFont="1"/>
    <xf numFmtId="0" fontId="3" fillId="0" borderId="0" xfId="0" applyFont="1"/>
    <xf numFmtId="0" fontId="4" fillId="0" borderId="0" xfId="0" applyFont="1" applyAlignment="1">
      <alignment horizontal="left" vertical="center"/>
    </xf>
    <xf numFmtId="0" fontId="11" fillId="0" borderId="4" xfId="0" applyFont="1" applyBorder="1" applyAlignment="1">
      <alignment vertical="center" wrapText="1"/>
    </xf>
    <xf numFmtId="0" fontId="11" fillId="0" borderId="5" xfId="0" applyFont="1" applyBorder="1" applyAlignment="1">
      <alignment vertical="center" wrapText="1"/>
    </xf>
    <xf numFmtId="0" fontId="11" fillId="0" borderId="47" xfId="0" applyFont="1" applyBorder="1" applyAlignment="1">
      <alignment vertical="center" wrapText="1"/>
    </xf>
    <xf numFmtId="0" fontId="6" fillId="0" borderId="0" xfId="0" applyFont="1" applyAlignment="1">
      <alignment horizontal="left" vertical="top" wrapText="1"/>
    </xf>
    <xf numFmtId="0" fontId="3" fillId="0" borderId="0" xfId="0" applyFont="1" applyAlignment="1">
      <alignment horizontal="left" vertical="top" wrapText="1"/>
    </xf>
    <xf numFmtId="0" fontId="0" fillId="0" borderId="46" xfId="0" applyBorder="1" applyAlignment="1">
      <alignment vertical="center" wrapText="1"/>
    </xf>
    <xf numFmtId="0" fontId="11" fillId="0" borderId="49" xfId="0" applyFont="1" applyBorder="1" applyAlignment="1">
      <alignment vertical="center" wrapText="1"/>
    </xf>
    <xf numFmtId="0" fontId="10" fillId="17" borderId="49" xfId="0" applyFont="1" applyFill="1" applyBorder="1" applyAlignment="1">
      <alignment vertical="center" wrapText="1"/>
    </xf>
    <xf numFmtId="0" fontId="10" fillId="17" borderId="47" xfId="0" applyFont="1" applyFill="1" applyBorder="1" applyAlignment="1">
      <alignment vertical="center" wrapText="1"/>
    </xf>
    <xf numFmtId="0" fontId="13" fillId="16" borderId="13" xfId="0" applyFont="1" applyFill="1" applyBorder="1" applyAlignment="1">
      <alignment horizontal="center" vertical="center" wrapText="1"/>
    </xf>
    <xf numFmtId="0" fontId="13" fillId="16" borderId="14" xfId="0" applyFont="1" applyFill="1" applyBorder="1" applyAlignment="1">
      <alignment horizontal="center" vertical="center" wrapText="1"/>
    </xf>
    <xf numFmtId="0" fontId="14" fillId="0" borderId="10" xfId="0" applyFont="1" applyBorder="1" applyAlignment="1">
      <alignment horizontal="left" vertical="center"/>
    </xf>
    <xf numFmtId="0" fontId="14" fillId="0" borderId="54" xfId="0" applyFont="1" applyBorder="1" applyAlignment="1">
      <alignment horizontal="left" vertical="center"/>
    </xf>
    <xf numFmtId="0" fontId="10" fillId="0" borderId="49" xfId="0" applyFont="1" applyBorder="1" applyAlignment="1">
      <alignment vertical="center" wrapText="1"/>
    </xf>
    <xf numFmtId="0" fontId="10" fillId="0" borderId="5" xfId="0" applyFont="1" applyBorder="1" applyAlignment="1">
      <alignment vertical="center" wrapText="1"/>
    </xf>
    <xf numFmtId="0" fontId="10" fillId="0" borderId="47" xfId="0" applyFont="1" applyBorder="1" applyAlignment="1">
      <alignment vertical="center" wrapText="1"/>
    </xf>
    <xf numFmtId="0" fontId="11" fillId="17" borderId="4" xfId="0" applyFont="1" applyFill="1" applyBorder="1" applyAlignment="1">
      <alignment vertical="center" wrapText="1"/>
    </xf>
    <xf numFmtId="0" fontId="11" fillId="17" borderId="5" xfId="0" applyFont="1" applyFill="1" applyBorder="1" applyAlignment="1">
      <alignment vertical="center" wrapText="1"/>
    </xf>
    <xf numFmtId="0" fontId="11" fillId="17" borderId="47" xfId="0" applyFont="1" applyFill="1" applyBorder="1" applyAlignment="1">
      <alignment vertical="center" wrapText="1"/>
    </xf>
    <xf numFmtId="0" fontId="13" fillId="16" borderId="1" xfId="0" applyFont="1" applyFill="1" applyBorder="1" applyAlignment="1">
      <alignment horizontal="center" vertical="center"/>
    </xf>
    <xf numFmtId="0" fontId="10" fillId="16" borderId="50" xfId="0" applyFont="1" applyFill="1" applyBorder="1" applyAlignment="1">
      <alignment vertical="center" wrapText="1"/>
    </xf>
    <xf numFmtId="0" fontId="10" fillId="16" borderId="51" xfId="0" applyFont="1" applyFill="1" applyBorder="1" applyAlignment="1">
      <alignment vertical="center" wrapText="1"/>
    </xf>
    <xf numFmtId="0" fontId="10" fillId="16" borderId="52" xfId="0" applyFont="1" applyFill="1" applyBorder="1" applyAlignment="1">
      <alignment vertical="center" wrapText="1"/>
    </xf>
    <xf numFmtId="0" fontId="10" fillId="17" borderId="4" xfId="0" applyFont="1" applyFill="1" applyBorder="1" applyAlignment="1">
      <alignment vertical="center" wrapText="1"/>
    </xf>
    <xf numFmtId="0" fontId="10" fillId="17" borderId="5" xfId="0" applyFont="1" applyFill="1" applyBorder="1" applyAlignment="1">
      <alignment vertical="center" wrapText="1"/>
    </xf>
    <xf numFmtId="0" fontId="4" fillId="0" borderId="59" xfId="0" applyFont="1" applyBorder="1" applyAlignment="1">
      <alignment horizontal="left" vertical="center"/>
    </xf>
    <xf numFmtId="0" fontId="3" fillId="18" borderId="56" xfId="0" applyFont="1" applyFill="1" applyBorder="1" applyAlignment="1">
      <alignment horizontal="left" vertical="center" wrapText="1"/>
    </xf>
    <xf numFmtId="0" fontId="3" fillId="18" borderId="57" xfId="0" applyFont="1" applyFill="1" applyBorder="1" applyAlignment="1">
      <alignment horizontal="left" vertical="center" wrapText="1"/>
    </xf>
    <xf numFmtId="0" fontId="3" fillId="18" borderId="58" xfId="0" applyFont="1" applyFill="1" applyBorder="1" applyAlignment="1">
      <alignment horizontal="left" vertical="center" wrapText="1"/>
    </xf>
    <xf numFmtId="0" fontId="4" fillId="0" borderId="0" xfId="0" applyFont="1"/>
    <xf numFmtId="0" fontId="3" fillId="0" borderId="0" xfId="0" applyFont="1" applyAlignment="1">
      <alignment horizontal="left" vertical="top"/>
    </xf>
    <xf numFmtId="0" fontId="9" fillId="0" borderId="0" xfId="1" applyFont="1" applyAlignment="1">
      <alignment vertical="top" wrapText="1"/>
    </xf>
    <xf numFmtId="0" fontId="0" fillId="0" borderId="0" xfId="0" applyAlignment="1">
      <alignment vertical="top" wrapText="1"/>
    </xf>
    <xf numFmtId="0" fontId="14" fillId="0" borderId="7" xfId="0" applyFont="1" applyBorder="1" applyAlignment="1">
      <alignment horizontal="left" vertical="center"/>
    </xf>
    <xf numFmtId="0" fontId="14" fillId="0" borderId="19" xfId="0" applyFont="1" applyBorder="1" applyAlignment="1">
      <alignment horizontal="left" vertical="center"/>
    </xf>
    <xf numFmtId="0" fontId="14" fillId="0" borderId="21" xfId="0" applyFont="1" applyBorder="1" applyAlignment="1">
      <alignment horizontal="left" vertical="center"/>
    </xf>
    <xf numFmtId="0" fontId="14" fillId="0" borderId="22" xfId="0" applyFont="1" applyBorder="1" applyAlignment="1">
      <alignment horizontal="left" vertical="center"/>
    </xf>
    <xf numFmtId="0" fontId="13" fillId="0" borderId="15" xfId="0" applyFont="1" applyBorder="1" applyAlignment="1">
      <alignment horizontal="left" vertical="center"/>
    </xf>
    <xf numFmtId="0" fontId="13" fillId="0" borderId="20" xfId="0" applyFont="1" applyBorder="1" applyAlignment="1">
      <alignment horizontal="left" vertical="center"/>
    </xf>
    <xf numFmtId="0" fontId="13" fillId="16" borderId="23" xfId="0" applyFont="1" applyFill="1" applyBorder="1" applyAlignment="1">
      <alignment horizontal="left" vertical="center"/>
    </xf>
    <xf numFmtId="0" fontId="13" fillId="16" borderId="2" xfId="0" applyFont="1" applyFill="1" applyBorder="1" applyAlignment="1">
      <alignment horizontal="left" vertical="center"/>
    </xf>
    <xf numFmtId="0" fontId="13" fillId="16" borderId="11" xfId="0" applyFont="1" applyFill="1" applyBorder="1" applyAlignment="1">
      <alignment horizontal="left" vertical="center"/>
    </xf>
    <xf numFmtId="0" fontId="6" fillId="0" borderId="73" xfId="0" applyFont="1" applyBorder="1" applyAlignment="1">
      <alignment horizontal="center" vertical="center" wrapText="1"/>
    </xf>
    <xf numFmtId="0" fontId="6" fillId="0" borderId="74"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17" fillId="8" borderId="23" xfId="0" applyFont="1" applyFill="1" applyBorder="1" applyAlignment="1">
      <alignment horizontal="center" vertical="center"/>
    </xf>
    <xf numFmtId="0" fontId="17" fillId="8" borderId="2" xfId="0" applyFont="1" applyFill="1" applyBorder="1" applyAlignment="1">
      <alignment horizontal="center" vertical="center"/>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13" borderId="24" xfId="0" applyFont="1" applyFill="1" applyBorder="1" applyAlignment="1">
      <alignment horizontal="center" vertical="center" wrapText="1"/>
    </xf>
    <xf numFmtId="0" fontId="17" fillId="13" borderId="2" xfId="0" applyFont="1" applyFill="1" applyBorder="1" applyAlignment="1">
      <alignment horizontal="center" vertical="center" wrapText="1"/>
    </xf>
    <xf numFmtId="0" fontId="17" fillId="13" borderId="25" xfId="0" applyFont="1" applyFill="1" applyBorder="1" applyAlignment="1">
      <alignment horizontal="center" vertical="center" wrapText="1"/>
    </xf>
    <xf numFmtId="0" fontId="17" fillId="14" borderId="24" xfId="0" applyFont="1" applyFill="1" applyBorder="1" applyAlignment="1">
      <alignment horizontal="center" vertical="center" wrapText="1"/>
    </xf>
    <xf numFmtId="0" fontId="17" fillId="14" borderId="2" xfId="0" applyFont="1" applyFill="1" applyBorder="1" applyAlignment="1">
      <alignment horizontal="center" vertical="center" wrapText="1"/>
    </xf>
    <xf numFmtId="0" fontId="17" fillId="14" borderId="25" xfId="0" applyFont="1" applyFill="1" applyBorder="1" applyAlignment="1">
      <alignment horizontal="center" vertical="center" wrapText="1"/>
    </xf>
    <xf numFmtId="0" fontId="17" fillId="15" borderId="24" xfId="0" applyFont="1" applyFill="1" applyBorder="1" applyAlignment="1">
      <alignment horizontal="center" vertical="center" wrapText="1"/>
    </xf>
    <xf numFmtId="0" fontId="17" fillId="15" borderId="2" xfId="0" applyFont="1" applyFill="1" applyBorder="1" applyAlignment="1">
      <alignment horizontal="center" vertical="center" wrapText="1"/>
    </xf>
    <xf numFmtId="0" fontId="17" fillId="15" borderId="11" xfId="0" applyFont="1" applyFill="1" applyBorder="1" applyAlignment="1">
      <alignment horizontal="center" vertical="center" wrapText="1"/>
    </xf>
    <xf numFmtId="0" fontId="17" fillId="10" borderId="23" xfId="0" applyFont="1" applyFill="1" applyBorder="1" applyAlignment="1">
      <alignment horizontal="center" vertical="center"/>
    </xf>
    <xf numFmtId="0" fontId="17" fillId="10" borderId="2" xfId="0" applyFont="1" applyFill="1" applyBorder="1" applyAlignment="1">
      <alignment horizontal="center" vertical="center"/>
    </xf>
    <xf numFmtId="0" fontId="17" fillId="11" borderId="24" xfId="0" applyFont="1" applyFill="1" applyBorder="1" applyAlignment="1">
      <alignment horizontal="center" vertical="center" wrapText="1"/>
    </xf>
    <xf numFmtId="0" fontId="17" fillId="11" borderId="2" xfId="0" applyFont="1" applyFill="1" applyBorder="1" applyAlignment="1">
      <alignment horizontal="center" vertical="center" wrapText="1"/>
    </xf>
    <xf numFmtId="0" fontId="17" fillId="11" borderId="25" xfId="0" applyFont="1" applyFill="1" applyBorder="1" applyAlignment="1">
      <alignment horizontal="center" vertical="center" wrapText="1"/>
    </xf>
    <xf numFmtId="0" fontId="17" fillId="12" borderId="24" xfId="0" applyFont="1" applyFill="1" applyBorder="1" applyAlignment="1">
      <alignment horizontal="center" vertical="center" wrapText="1"/>
    </xf>
    <xf numFmtId="0" fontId="17" fillId="12" borderId="2" xfId="0" applyFont="1" applyFill="1" applyBorder="1" applyAlignment="1">
      <alignment horizontal="center" vertical="center" wrapText="1"/>
    </xf>
    <xf numFmtId="0" fontId="17" fillId="12" borderId="25" xfId="0" applyFont="1" applyFill="1" applyBorder="1" applyAlignment="1">
      <alignment horizontal="center" vertical="center" wrapText="1"/>
    </xf>
    <xf numFmtId="0" fontId="17" fillId="9" borderId="24" xfId="0" applyFont="1" applyFill="1" applyBorder="1" applyAlignment="1">
      <alignment horizontal="center" vertical="center" wrapText="1"/>
    </xf>
    <xf numFmtId="0" fontId="17" fillId="9" borderId="2" xfId="0" applyFont="1" applyFill="1" applyBorder="1" applyAlignment="1">
      <alignment horizontal="center" vertical="center" wrapText="1"/>
    </xf>
    <xf numFmtId="0" fontId="17" fillId="9" borderId="25" xfId="0" applyFont="1" applyFill="1" applyBorder="1" applyAlignment="1">
      <alignment horizontal="center" vertical="center" wrapText="1"/>
    </xf>
    <xf numFmtId="0" fontId="17" fillId="9" borderId="4" xfId="0" applyFont="1" applyFill="1" applyBorder="1" applyAlignment="1">
      <alignment horizontal="center" vertical="center"/>
    </xf>
    <xf numFmtId="0" fontId="17" fillId="9" borderId="6" xfId="0" applyFont="1" applyFill="1" applyBorder="1" applyAlignment="1">
      <alignment horizontal="center" vertical="center"/>
    </xf>
    <xf numFmtId="0" fontId="17" fillId="9" borderId="8" xfId="0" applyFont="1" applyFill="1" applyBorder="1" applyAlignment="1">
      <alignment horizontal="center" vertical="center" wrapText="1"/>
    </xf>
    <xf numFmtId="0" fontId="17" fillId="9" borderId="27" xfId="0" applyFont="1" applyFill="1" applyBorder="1" applyAlignment="1">
      <alignment horizontal="center" vertical="center" wrapText="1"/>
    </xf>
    <xf numFmtId="0" fontId="17" fillId="9" borderId="9" xfId="0" applyFont="1" applyFill="1" applyBorder="1" applyAlignment="1">
      <alignment horizontal="center" vertical="center" wrapText="1"/>
    </xf>
    <xf numFmtId="0" fontId="17" fillId="9" borderId="43" xfId="0" applyFont="1" applyFill="1" applyBorder="1" applyAlignment="1">
      <alignment horizontal="center" vertical="center" wrapText="1"/>
    </xf>
    <xf numFmtId="0" fontId="18" fillId="0" borderId="7" xfId="0" applyFont="1" applyBorder="1" applyAlignment="1">
      <alignment vertical="top" wrapText="1"/>
    </xf>
    <xf numFmtId="0" fontId="18" fillId="0" borderId="7" xfId="0" applyFont="1" applyBorder="1" applyAlignment="1">
      <alignment horizontal="left" vertical="center" wrapText="1"/>
    </xf>
    <xf numFmtId="0" fontId="6" fillId="0" borderId="7" xfId="0" applyFont="1" applyBorder="1" applyAlignment="1">
      <alignment horizontal="left" vertical="center" wrapText="1"/>
    </xf>
    <xf numFmtId="0" fontId="18" fillId="20" borderId="12" xfId="0" applyFont="1" applyFill="1" applyBorder="1" applyAlignment="1">
      <alignment horizontal="left" vertical="center" wrapText="1"/>
    </xf>
    <xf numFmtId="0" fontId="18" fillId="20" borderId="7" xfId="0" applyFont="1" applyFill="1" applyBorder="1" applyAlignment="1">
      <alignment horizontal="left" vertical="center" wrapText="1"/>
    </xf>
    <xf numFmtId="0" fontId="18" fillId="0" borderId="71" xfId="0" applyFont="1" applyBorder="1" applyAlignment="1">
      <alignment vertical="top" wrapText="1"/>
    </xf>
    <xf numFmtId="0" fontId="18" fillId="0" borderId="61" xfId="0" applyFont="1" applyBorder="1" applyAlignment="1">
      <alignment vertical="top" wrapText="1"/>
    </xf>
    <xf numFmtId="0" fontId="18" fillId="0" borderId="62" xfId="0" applyFont="1" applyBorder="1" applyAlignment="1">
      <alignment vertical="top" wrapText="1"/>
    </xf>
    <xf numFmtId="0" fontId="17" fillId="8" borderId="8" xfId="0" applyFont="1" applyFill="1" applyBorder="1" applyAlignment="1">
      <alignment horizontal="center" vertical="center"/>
    </xf>
    <xf numFmtId="0" fontId="17" fillId="8" borderId="3" xfId="0" applyFont="1" applyFill="1" applyBorder="1" applyAlignment="1">
      <alignment horizontal="center" vertical="center"/>
    </xf>
    <xf numFmtId="0" fontId="17" fillId="8" borderId="27" xfId="0" applyFont="1" applyFill="1" applyBorder="1" applyAlignment="1">
      <alignment horizontal="center" vertical="center"/>
    </xf>
    <xf numFmtId="0" fontId="17" fillId="9" borderId="23" xfId="0" applyFont="1" applyFill="1" applyBorder="1" applyAlignment="1">
      <alignment horizontal="center" vertical="center"/>
    </xf>
    <xf numFmtId="0" fontId="17" fillId="9" borderId="25" xfId="0" applyFont="1" applyFill="1" applyBorder="1" applyAlignment="1">
      <alignment horizontal="center" vertical="center"/>
    </xf>
    <xf numFmtId="0" fontId="17" fillId="9" borderId="23" xfId="0" applyFont="1" applyFill="1" applyBorder="1" applyAlignment="1">
      <alignment horizontal="center" vertical="center" wrapText="1"/>
    </xf>
    <xf numFmtId="0" fontId="17" fillId="9" borderId="38" xfId="0" applyFont="1" applyFill="1" applyBorder="1" applyAlignment="1">
      <alignment horizontal="center" vertical="center" wrapText="1"/>
    </xf>
    <xf numFmtId="0" fontId="17" fillId="9" borderId="37" xfId="0" applyFont="1" applyFill="1" applyBorder="1" applyAlignment="1">
      <alignment horizontal="center" vertical="center" wrapText="1"/>
    </xf>
    <xf numFmtId="0" fontId="31" fillId="2" borderId="9" xfId="0" applyFont="1" applyFill="1" applyBorder="1" applyAlignment="1">
      <alignment horizontal="center" vertical="center"/>
    </xf>
    <xf numFmtId="0" fontId="31" fillId="2" borderId="43" xfId="0" applyFont="1" applyFill="1" applyBorder="1" applyAlignment="1">
      <alignment horizontal="center" vertical="center"/>
    </xf>
    <xf numFmtId="0" fontId="31" fillId="2" borderId="23" xfId="0" applyFont="1" applyFill="1" applyBorder="1" applyAlignment="1">
      <alignment horizontal="center" vertical="center"/>
    </xf>
    <xf numFmtId="0" fontId="31" fillId="2" borderId="25" xfId="0" applyFont="1" applyFill="1" applyBorder="1" applyAlignment="1">
      <alignment horizontal="center" vertical="center"/>
    </xf>
    <xf numFmtId="0" fontId="17" fillId="9" borderId="38" xfId="0" applyFont="1" applyFill="1" applyBorder="1" applyAlignment="1">
      <alignment horizontal="left" vertical="center"/>
    </xf>
    <xf numFmtId="0" fontId="17" fillId="9" borderId="36" xfId="0" applyFont="1" applyFill="1" applyBorder="1" applyAlignment="1">
      <alignment horizontal="left" vertical="center"/>
    </xf>
    <xf numFmtId="0" fontId="17" fillId="9" borderId="37" xfId="0" applyFont="1" applyFill="1" applyBorder="1" applyAlignment="1">
      <alignment horizontal="left" vertical="center"/>
    </xf>
    <xf numFmtId="0" fontId="17" fillId="9" borderId="16" xfId="0" applyFont="1" applyFill="1" applyBorder="1" applyAlignment="1">
      <alignment horizontal="center" vertical="center"/>
    </xf>
    <xf numFmtId="0" fontId="17" fillId="9" borderId="7" xfId="0" applyFont="1" applyFill="1" applyBorder="1" applyAlignment="1">
      <alignment horizontal="center" vertical="center"/>
    </xf>
    <xf numFmtId="0" fontId="6" fillId="0" borderId="24" xfId="0" applyFont="1" applyBorder="1" applyAlignment="1">
      <alignment horizontal="left" vertical="center" wrapText="1"/>
    </xf>
    <xf numFmtId="0" fontId="6" fillId="0" borderId="2" xfId="0" applyFont="1" applyBorder="1" applyAlignment="1">
      <alignment horizontal="left" vertical="center" wrapText="1"/>
    </xf>
    <xf numFmtId="0" fontId="6" fillId="0" borderId="25" xfId="0" applyFont="1" applyBorder="1" applyAlignment="1">
      <alignment horizontal="left" vertical="center" wrapText="1"/>
    </xf>
    <xf numFmtId="0" fontId="0" fillId="0" borderId="61" xfId="0" applyBorder="1" applyAlignment="1">
      <alignment vertical="top" wrapText="1"/>
    </xf>
    <xf numFmtId="0" fontId="0" fillId="0" borderId="62" xfId="0" applyBorder="1" applyAlignment="1">
      <alignment vertical="top" wrapText="1"/>
    </xf>
    <xf numFmtId="49" fontId="6" fillId="20" borderId="7" xfId="0" applyNumberFormat="1" applyFont="1" applyFill="1" applyBorder="1" applyAlignment="1">
      <alignment horizontal="left" vertical="top" wrapText="1"/>
    </xf>
    <xf numFmtId="0" fontId="0" fillId="0" borderId="7" xfId="0" applyBorder="1" applyAlignment="1">
      <alignment horizontal="left" vertical="top" wrapText="1"/>
    </xf>
    <xf numFmtId="0" fontId="6" fillId="0" borderId="61" xfId="0" applyFont="1" applyBorder="1" applyAlignment="1">
      <alignment horizontal="left" vertical="center" wrapText="1"/>
    </xf>
    <xf numFmtId="0" fontId="6" fillId="0" borderId="62" xfId="0" applyFont="1" applyBorder="1" applyAlignment="1">
      <alignment horizontal="left" vertical="center" wrapText="1"/>
    </xf>
    <xf numFmtId="0" fontId="18" fillId="0" borderId="7" xfId="0" applyFont="1" applyBorder="1" applyAlignment="1">
      <alignment horizontal="left" vertical="top" wrapText="1"/>
    </xf>
    <xf numFmtId="0" fontId="17" fillId="12" borderId="59" xfId="0" applyFont="1" applyFill="1" applyBorder="1" applyAlignment="1">
      <alignment horizontal="center" vertical="center"/>
    </xf>
    <xf numFmtId="0" fontId="17" fillId="0" borderId="59" xfId="0" applyFont="1" applyBorder="1" applyAlignment="1">
      <alignment horizontal="left" vertical="center"/>
    </xf>
    <xf numFmtId="0" fontId="17" fillId="11" borderId="7" xfId="0" applyFont="1" applyFill="1" applyBorder="1" applyAlignment="1">
      <alignment horizontal="center" vertical="center"/>
    </xf>
    <xf numFmtId="0" fontId="6" fillId="6" borderId="55" xfId="0" applyFont="1" applyFill="1" applyBorder="1" applyAlignment="1">
      <alignment horizontal="center" vertical="center"/>
    </xf>
    <xf numFmtId="0" fontId="6" fillId="6" borderId="75" xfId="0" applyFont="1" applyFill="1" applyBorder="1" applyAlignment="1">
      <alignment horizontal="center" vertical="center"/>
    </xf>
    <xf numFmtId="0" fontId="6" fillId="6" borderId="76" xfId="0" applyFont="1" applyFill="1" applyBorder="1" applyAlignment="1">
      <alignment horizontal="center" vertical="center"/>
    </xf>
    <xf numFmtId="0" fontId="17" fillId="12" borderId="16" xfId="0" applyFont="1" applyFill="1" applyBorder="1" applyAlignment="1">
      <alignment horizontal="center" vertical="center"/>
    </xf>
    <xf numFmtId="0" fontId="17" fillId="12" borderId="26" xfId="0" applyFont="1" applyFill="1" applyBorder="1" applyAlignment="1">
      <alignment horizontal="left" vertical="center"/>
    </xf>
    <xf numFmtId="0" fontId="17" fillId="12" borderId="30" xfId="0" applyFont="1" applyFill="1" applyBorder="1" applyAlignment="1">
      <alignment horizontal="left" vertical="center"/>
    </xf>
    <xf numFmtId="0" fontId="17" fillId="12" borderId="7" xfId="0" applyFont="1" applyFill="1" applyBorder="1" applyAlignment="1">
      <alignment horizontal="center" vertical="center"/>
    </xf>
    <xf numFmtId="0" fontId="6" fillId="0" borderId="28" xfId="0" applyFont="1" applyBorder="1" applyAlignment="1">
      <alignment horizontal="left" vertical="top" wrapText="1"/>
    </xf>
    <xf numFmtId="0" fontId="6" fillId="0" borderId="31" xfId="0" applyFont="1" applyBorder="1" applyAlignment="1">
      <alignment horizontal="left" vertical="top" wrapText="1"/>
    </xf>
    <xf numFmtId="0" fontId="6" fillId="0" borderId="29" xfId="0" applyFont="1" applyBorder="1" applyAlignment="1">
      <alignment horizontal="left" vertical="top" wrapText="1"/>
    </xf>
    <xf numFmtId="0" fontId="6" fillId="0" borderId="32" xfId="0" applyFont="1" applyBorder="1" applyAlignment="1">
      <alignment horizontal="left" vertical="top" wrapText="1"/>
    </xf>
    <xf numFmtId="0" fontId="6" fillId="0" borderId="33" xfId="0" applyFont="1" applyBorder="1" applyAlignment="1">
      <alignment horizontal="left" vertical="top" wrapText="1"/>
    </xf>
    <xf numFmtId="0" fontId="6" fillId="0" borderId="34" xfId="0" applyFont="1" applyBorder="1" applyAlignment="1">
      <alignment horizontal="left" vertical="top" wrapText="1"/>
    </xf>
    <xf numFmtId="0" fontId="18" fillId="0" borderId="7" xfId="0" applyFont="1" applyFill="1" applyBorder="1" applyAlignment="1">
      <alignment horizontal="left" vertical="center" wrapText="1"/>
    </xf>
    <xf numFmtId="0" fontId="6" fillId="20" borderId="28" xfId="0" applyFont="1" applyFill="1" applyBorder="1" applyAlignment="1">
      <alignment horizontal="left" vertical="top" wrapText="1"/>
    </xf>
    <xf numFmtId="0" fontId="6" fillId="20" borderId="31" xfId="0" applyFont="1" applyFill="1" applyBorder="1" applyAlignment="1">
      <alignment horizontal="left" vertical="top" wrapText="1"/>
    </xf>
    <xf numFmtId="0" fontId="6" fillId="20" borderId="29" xfId="0" applyFont="1" applyFill="1" applyBorder="1" applyAlignment="1">
      <alignment horizontal="left" vertical="top" wrapText="1"/>
    </xf>
    <xf numFmtId="0" fontId="6" fillId="20" borderId="32" xfId="0" applyFont="1" applyFill="1" applyBorder="1" applyAlignment="1">
      <alignment horizontal="left" vertical="top" wrapText="1"/>
    </xf>
    <xf numFmtId="0" fontId="6" fillId="20" borderId="33" xfId="0" applyFont="1" applyFill="1" applyBorder="1" applyAlignment="1">
      <alignment horizontal="left" vertical="top" wrapText="1"/>
    </xf>
    <xf numFmtId="0" fontId="6" fillId="20" borderId="34" xfId="0" applyFont="1" applyFill="1" applyBorder="1" applyAlignment="1">
      <alignment horizontal="left" vertical="top" wrapText="1"/>
    </xf>
    <xf numFmtId="0" fontId="21" fillId="20" borderId="7" xfId="0" applyFont="1" applyFill="1" applyBorder="1" applyAlignment="1">
      <alignment horizontal="center" vertical="center" wrapText="1"/>
    </xf>
    <xf numFmtId="0" fontId="6" fillId="0" borderId="41" xfId="0" applyFont="1" applyBorder="1" applyAlignment="1">
      <alignment horizontal="left" vertical="top" wrapText="1"/>
    </xf>
    <xf numFmtId="0" fontId="17" fillId="9" borderId="26" xfId="0" applyFont="1" applyFill="1" applyBorder="1" applyAlignment="1">
      <alignment horizontal="left" vertical="center"/>
    </xf>
    <xf numFmtId="0" fontId="17" fillId="9" borderId="30" xfId="0" applyFont="1" applyFill="1" applyBorder="1" applyAlignment="1">
      <alignment horizontal="left" vertical="center"/>
    </xf>
    <xf numFmtId="0" fontId="17" fillId="9" borderId="35" xfId="0" applyFont="1" applyFill="1" applyBorder="1" applyAlignment="1">
      <alignment horizontal="left" vertical="center"/>
    </xf>
    <xf numFmtId="0" fontId="17" fillId="9" borderId="39" xfId="0" applyFont="1" applyFill="1" applyBorder="1" applyAlignment="1">
      <alignment horizontal="left" vertical="center"/>
    </xf>
    <xf numFmtId="0" fontId="6" fillId="0" borderId="61" xfId="0" applyFont="1" applyBorder="1" applyAlignment="1">
      <alignment vertical="top" wrapText="1"/>
    </xf>
    <xf numFmtId="0" fontId="6" fillId="0" borderId="62" xfId="0" applyFont="1" applyBorder="1" applyAlignment="1">
      <alignment vertical="top" wrapText="1"/>
    </xf>
    <xf numFmtId="0" fontId="17" fillId="0" borderId="2" xfId="0" applyFont="1" applyBorder="1" applyAlignment="1">
      <alignment horizontal="left" vertical="center"/>
    </xf>
    <xf numFmtId="0" fontId="17" fillId="11" borderId="2" xfId="0" applyFont="1" applyFill="1" applyBorder="1" applyAlignment="1">
      <alignment horizontal="center"/>
    </xf>
    <xf numFmtId="0" fontId="17" fillId="11" borderId="3" xfId="0" applyFont="1" applyFill="1" applyBorder="1" applyAlignment="1">
      <alignment horizontal="left" vertical="top" wrapText="1"/>
    </xf>
    <xf numFmtId="0" fontId="17" fillId="11" borderId="30" xfId="0" applyFont="1" applyFill="1" applyBorder="1" applyAlignment="1">
      <alignment horizontal="left" vertical="top" wrapText="1"/>
    </xf>
    <xf numFmtId="0" fontId="21" fillId="20" borderId="12" xfId="0" applyFont="1" applyFill="1" applyBorder="1" applyAlignment="1">
      <alignment horizontal="center" vertical="center" wrapText="1"/>
    </xf>
    <xf numFmtId="0" fontId="17" fillId="11" borderId="68" xfId="0" applyFont="1" applyFill="1" applyBorder="1" applyAlignment="1">
      <alignment horizontal="left" vertical="center"/>
    </xf>
    <xf numFmtId="0" fontId="17" fillId="11" borderId="69" xfId="0" applyFont="1" applyFill="1" applyBorder="1" applyAlignment="1">
      <alignment horizontal="left" vertical="center"/>
    </xf>
    <xf numFmtId="0" fontId="17" fillId="11" borderId="70" xfId="0" applyFont="1" applyFill="1" applyBorder="1" applyAlignment="1">
      <alignment horizontal="left" vertical="center"/>
    </xf>
    <xf numFmtId="0" fontId="17" fillId="11" borderId="16" xfId="0" applyFont="1" applyFill="1" applyBorder="1" applyAlignment="1">
      <alignment horizontal="center" vertical="center"/>
    </xf>
    <xf numFmtId="0" fontId="17" fillId="11" borderId="26" xfId="0" applyFont="1" applyFill="1" applyBorder="1" applyAlignment="1">
      <alignment horizontal="left" vertical="center"/>
    </xf>
    <xf numFmtId="0" fontId="17" fillId="11" borderId="30" xfId="0" applyFont="1" applyFill="1" applyBorder="1" applyAlignment="1">
      <alignment horizontal="left" vertical="center"/>
    </xf>
    <xf numFmtId="0" fontId="6" fillId="6" borderId="23"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59" xfId="0" applyFont="1" applyFill="1" applyBorder="1" applyAlignment="1">
      <alignment horizontal="center" vertical="center"/>
    </xf>
    <xf numFmtId="0" fontId="6" fillId="6" borderId="34" xfId="0" applyFont="1" applyFill="1" applyBorder="1" applyAlignment="1">
      <alignment horizontal="center" vertical="center"/>
    </xf>
    <xf numFmtId="0" fontId="18" fillId="0" borderId="41" xfId="0" applyFont="1" applyBorder="1" applyAlignment="1">
      <alignment horizontal="left" vertical="top" wrapText="1"/>
    </xf>
    <xf numFmtId="0" fontId="18" fillId="0" borderId="28" xfId="0" applyFont="1" applyBorder="1" applyAlignment="1">
      <alignment horizontal="left" vertical="top" wrapText="1"/>
    </xf>
    <xf numFmtId="0" fontId="18" fillId="0" borderId="31" xfId="0" applyFont="1" applyBorder="1" applyAlignment="1">
      <alignment horizontal="left" vertical="top" wrapText="1"/>
    </xf>
    <xf numFmtId="0" fontId="18" fillId="0" borderId="29" xfId="0" applyFont="1" applyBorder="1" applyAlignment="1">
      <alignment horizontal="left" vertical="top" wrapText="1"/>
    </xf>
    <xf numFmtId="0" fontId="18" fillId="0" borderId="32" xfId="0" applyFont="1" applyBorder="1" applyAlignment="1">
      <alignment horizontal="left" vertical="top" wrapText="1"/>
    </xf>
    <xf numFmtId="0" fontId="18" fillId="20" borderId="28" xfId="0" applyFont="1" applyFill="1" applyBorder="1" applyAlignment="1">
      <alignment horizontal="left" vertical="top" wrapText="1"/>
    </xf>
    <xf numFmtId="0" fontId="18" fillId="20" borderId="31" xfId="0" applyFont="1" applyFill="1" applyBorder="1" applyAlignment="1">
      <alignment horizontal="left" vertical="top" wrapText="1"/>
    </xf>
    <xf numFmtId="0" fontId="18" fillId="20" borderId="29" xfId="0" applyFont="1" applyFill="1" applyBorder="1" applyAlignment="1">
      <alignment horizontal="left" vertical="top" wrapText="1"/>
    </xf>
    <xf numFmtId="0" fontId="18" fillId="20" borderId="32" xfId="0" applyFont="1" applyFill="1" applyBorder="1" applyAlignment="1">
      <alignment horizontal="left" vertical="top" wrapText="1"/>
    </xf>
    <xf numFmtId="0" fontId="18" fillId="20" borderId="33" xfId="0" applyFont="1" applyFill="1" applyBorder="1" applyAlignment="1">
      <alignment horizontal="left" vertical="top" wrapText="1"/>
    </xf>
    <xf numFmtId="0" fontId="18" fillId="20" borderId="34" xfId="0" applyFont="1" applyFill="1" applyBorder="1" applyAlignment="1">
      <alignment horizontal="left" vertical="top" wrapText="1"/>
    </xf>
    <xf numFmtId="0" fontId="17" fillId="11" borderId="38" xfId="0" applyFont="1" applyFill="1" applyBorder="1" applyAlignment="1">
      <alignment horizontal="left" vertical="center"/>
    </xf>
    <xf numFmtId="0" fontId="17" fillId="11" borderId="36" xfId="0" applyFont="1" applyFill="1" applyBorder="1" applyAlignment="1">
      <alignment horizontal="left" vertical="center"/>
    </xf>
    <xf numFmtId="0" fontId="17" fillId="11" borderId="37" xfId="0" applyFont="1" applyFill="1" applyBorder="1" applyAlignment="1">
      <alignment horizontal="left" vertical="center"/>
    </xf>
    <xf numFmtId="0" fontId="17" fillId="11" borderId="35" xfId="0" applyFont="1" applyFill="1" applyBorder="1" applyAlignment="1">
      <alignment horizontal="left"/>
    </xf>
    <xf numFmtId="0" fontId="17" fillId="11" borderId="39" xfId="0" applyFont="1" applyFill="1" applyBorder="1" applyAlignment="1">
      <alignment horizontal="left"/>
    </xf>
    <xf numFmtId="0" fontId="17" fillId="14" borderId="38" xfId="0" applyFont="1" applyFill="1" applyBorder="1" applyAlignment="1">
      <alignment horizontal="left" vertical="center"/>
    </xf>
    <xf numFmtId="0" fontId="17" fillId="14" borderId="36" xfId="0" applyFont="1" applyFill="1" applyBorder="1" applyAlignment="1">
      <alignment horizontal="left" vertical="center"/>
    </xf>
    <xf numFmtId="0" fontId="17" fillId="14" borderId="37" xfId="0" applyFont="1" applyFill="1" applyBorder="1" applyAlignment="1">
      <alignment horizontal="left" vertical="center"/>
    </xf>
    <xf numFmtId="0" fontId="17" fillId="14" borderId="35" xfId="0" applyFont="1" applyFill="1" applyBorder="1" applyAlignment="1">
      <alignment horizontal="left"/>
    </xf>
    <xf numFmtId="0" fontId="17" fillId="14" borderId="39" xfId="0" applyFont="1" applyFill="1" applyBorder="1" applyAlignment="1">
      <alignment horizontal="left"/>
    </xf>
    <xf numFmtId="0" fontId="19" fillId="9" borderId="23" xfId="0" applyFont="1" applyFill="1" applyBorder="1" applyAlignment="1">
      <alignment horizontal="center" vertical="center" wrapText="1"/>
    </xf>
    <xf numFmtId="0" fontId="19" fillId="9" borderId="25" xfId="0" applyFont="1" applyFill="1" applyBorder="1" applyAlignment="1">
      <alignment horizontal="center" vertical="center" wrapText="1"/>
    </xf>
    <xf numFmtId="0" fontId="19" fillId="9" borderId="38" xfId="0" applyFont="1" applyFill="1" applyBorder="1" applyAlignment="1">
      <alignment horizontal="center" vertical="center" wrapText="1"/>
    </xf>
    <xf numFmtId="0" fontId="19" fillId="9" borderId="37" xfId="0" applyFont="1" applyFill="1" applyBorder="1" applyAlignment="1">
      <alignment horizontal="center" vertical="center" wrapText="1"/>
    </xf>
    <xf numFmtId="0" fontId="19" fillId="13" borderId="16" xfId="0" applyFont="1" applyFill="1" applyBorder="1" applyAlignment="1">
      <alignment horizontal="center" vertical="center"/>
    </xf>
    <xf numFmtId="0" fontId="19" fillId="13" borderId="26" xfId="0" applyFont="1" applyFill="1" applyBorder="1" applyAlignment="1">
      <alignment horizontal="left" vertical="center"/>
    </xf>
    <xf numFmtId="0" fontId="19" fillId="13" borderId="30" xfId="0" applyFont="1" applyFill="1" applyBorder="1" applyAlignment="1">
      <alignment horizontal="left" vertical="center"/>
    </xf>
    <xf numFmtId="0" fontId="19" fillId="13" borderId="7" xfId="0" applyFont="1" applyFill="1" applyBorder="1" applyAlignment="1">
      <alignment horizontal="center" vertical="center"/>
    </xf>
    <xf numFmtId="0" fontId="18" fillId="0" borderId="33" xfId="0" applyFont="1" applyBorder="1" applyAlignment="1">
      <alignment horizontal="left" vertical="top" wrapText="1"/>
    </xf>
    <xf numFmtId="0" fontId="18" fillId="0" borderId="34" xfId="0" applyFont="1" applyBorder="1" applyAlignment="1">
      <alignment horizontal="left" vertical="top" wrapText="1"/>
    </xf>
    <xf numFmtId="0" fontId="19" fillId="2" borderId="9" xfId="0" applyFont="1" applyFill="1" applyBorder="1" applyAlignment="1">
      <alignment horizontal="center" vertical="center"/>
    </xf>
    <xf numFmtId="0" fontId="19" fillId="2" borderId="43" xfId="0" applyFont="1" applyFill="1" applyBorder="1" applyAlignment="1">
      <alignment horizontal="center" vertical="center"/>
    </xf>
    <xf numFmtId="0" fontId="19" fillId="2" borderId="23" xfId="0" applyFont="1" applyFill="1" applyBorder="1" applyAlignment="1">
      <alignment horizontal="center" vertical="center"/>
    </xf>
    <xf numFmtId="0" fontId="19" fillId="2" borderId="25" xfId="0" applyFont="1" applyFill="1" applyBorder="1" applyAlignment="1">
      <alignment horizontal="center" vertical="center"/>
    </xf>
    <xf numFmtId="0" fontId="17" fillId="14" borderId="16" xfId="0" applyFont="1" applyFill="1" applyBorder="1" applyAlignment="1">
      <alignment horizontal="center" vertical="center"/>
    </xf>
    <xf numFmtId="0" fontId="17" fillId="14" borderId="26" xfId="0" applyFont="1" applyFill="1" applyBorder="1" applyAlignment="1">
      <alignment horizontal="left" vertical="center"/>
    </xf>
    <xf numFmtId="0" fontId="17" fillId="14" borderId="30" xfId="0" applyFont="1" applyFill="1" applyBorder="1" applyAlignment="1">
      <alignment horizontal="left" vertical="center"/>
    </xf>
    <xf numFmtId="0" fontId="17" fillId="14" borderId="7" xfId="0" applyFont="1" applyFill="1" applyBorder="1" applyAlignment="1">
      <alignment horizontal="center" vertical="center"/>
    </xf>
    <xf numFmtId="0" fontId="19" fillId="13" borderId="38" xfId="0" applyFont="1" applyFill="1" applyBorder="1" applyAlignment="1">
      <alignment horizontal="left" vertical="center"/>
    </xf>
    <xf numFmtId="0" fontId="19" fillId="13" borderId="36" xfId="0" applyFont="1" applyFill="1" applyBorder="1" applyAlignment="1">
      <alignment horizontal="left" vertical="center"/>
    </xf>
    <xf numFmtId="0" fontId="19" fillId="13" borderId="37" xfId="0" applyFont="1" applyFill="1" applyBorder="1" applyAlignment="1">
      <alignment horizontal="left" vertical="center"/>
    </xf>
    <xf numFmtId="0" fontId="19" fillId="13" borderId="35" xfId="0" applyFont="1" applyFill="1" applyBorder="1" applyAlignment="1">
      <alignment horizontal="left"/>
    </xf>
    <xf numFmtId="0" fontId="19" fillId="13" borderId="39" xfId="0" applyFont="1" applyFill="1" applyBorder="1" applyAlignment="1">
      <alignment horizontal="left"/>
    </xf>
    <xf numFmtId="0" fontId="17" fillId="12" borderId="38" xfId="0" applyFont="1" applyFill="1" applyBorder="1" applyAlignment="1">
      <alignment horizontal="left" vertical="center"/>
    </xf>
    <xf numFmtId="0" fontId="17" fillId="12" borderId="36" xfId="0" applyFont="1" applyFill="1" applyBorder="1" applyAlignment="1">
      <alignment horizontal="left" vertical="center"/>
    </xf>
    <xf numFmtId="0" fontId="17" fillId="12" borderId="37" xfId="0" applyFont="1" applyFill="1" applyBorder="1" applyAlignment="1">
      <alignment horizontal="left" vertical="center"/>
    </xf>
    <xf numFmtId="0" fontId="17" fillId="12" borderId="35" xfId="0" applyFont="1" applyFill="1" applyBorder="1" applyAlignment="1">
      <alignment horizontal="left"/>
    </xf>
    <xf numFmtId="0" fontId="17" fillId="12" borderId="39" xfId="0" applyFont="1" applyFill="1" applyBorder="1" applyAlignment="1">
      <alignment horizontal="left"/>
    </xf>
    <xf numFmtId="0" fontId="6" fillId="6" borderId="11" xfId="0" applyFont="1" applyFill="1" applyBorder="1" applyAlignment="1">
      <alignment horizontal="center" vertical="center"/>
    </xf>
    <xf numFmtId="0" fontId="19" fillId="13" borderId="2" xfId="0" applyFont="1" applyFill="1" applyBorder="1" applyAlignment="1">
      <alignment horizontal="center" vertical="center"/>
    </xf>
    <xf numFmtId="0" fontId="19" fillId="0" borderId="2" xfId="0" applyFont="1" applyBorder="1" applyAlignment="1">
      <alignment horizontal="left" vertical="center"/>
    </xf>
    <xf numFmtId="0" fontId="17" fillId="14" borderId="2" xfId="0" applyFont="1" applyFill="1" applyBorder="1" applyAlignment="1">
      <alignment horizontal="center" vertical="center"/>
    </xf>
    <xf numFmtId="0" fontId="3" fillId="20" borderId="23"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1" xfId="0" applyFont="1" applyFill="1" applyBorder="1" applyAlignment="1">
      <alignment horizontal="center" vertical="center"/>
    </xf>
    <xf numFmtId="0" fontId="17" fillId="15" borderId="38" xfId="0" applyFont="1" applyFill="1" applyBorder="1" applyAlignment="1">
      <alignment horizontal="left" vertical="center"/>
    </xf>
    <xf numFmtId="0" fontId="17" fillId="15" borderId="36" xfId="0" applyFont="1" applyFill="1" applyBorder="1" applyAlignment="1">
      <alignment horizontal="left" vertical="center"/>
    </xf>
    <xf numFmtId="0" fontId="17" fillId="15" borderId="37" xfId="0" applyFont="1" applyFill="1" applyBorder="1" applyAlignment="1">
      <alignment horizontal="left" vertical="center"/>
    </xf>
    <xf numFmtId="0" fontId="17" fillId="15" borderId="35" xfId="0" applyFont="1" applyFill="1" applyBorder="1" applyAlignment="1">
      <alignment horizontal="left"/>
    </xf>
    <xf numFmtId="0" fontId="17" fillId="15" borderId="39" xfId="0" applyFont="1" applyFill="1" applyBorder="1" applyAlignment="1">
      <alignment horizontal="left"/>
    </xf>
    <xf numFmtId="0" fontId="17" fillId="15" borderId="7" xfId="0" applyFont="1" applyFill="1" applyBorder="1" applyAlignment="1">
      <alignment horizontal="left" vertical="top" wrapText="1"/>
    </xf>
    <xf numFmtId="0" fontId="6" fillId="0" borderId="44" xfId="0" applyFont="1" applyBorder="1" applyAlignment="1">
      <alignment horizontal="left" vertical="top" wrapText="1"/>
    </xf>
    <xf numFmtId="0" fontId="6" fillId="0" borderId="45" xfId="0" applyFont="1" applyBorder="1" applyAlignment="1">
      <alignment horizontal="left" vertical="top" wrapText="1"/>
    </xf>
    <xf numFmtId="0" fontId="6" fillId="0" borderId="65" xfId="0" applyFont="1" applyBorder="1" applyAlignment="1">
      <alignment horizontal="left" vertical="top" wrapText="1"/>
    </xf>
    <xf numFmtId="0" fontId="6" fillId="0" borderId="66" xfId="0" applyFont="1" applyBorder="1" applyAlignment="1">
      <alignment horizontal="left" vertical="top" wrapText="1"/>
    </xf>
    <xf numFmtId="0" fontId="6" fillId="0" borderId="61" xfId="0" applyFont="1" applyBorder="1" applyAlignment="1">
      <alignment horizontal="left" vertical="top" wrapText="1"/>
    </xf>
    <xf numFmtId="0" fontId="6" fillId="0" borderId="62" xfId="0" applyFont="1" applyBorder="1" applyAlignment="1">
      <alignment horizontal="left" vertical="top" wrapText="1"/>
    </xf>
    <xf numFmtId="0" fontId="0" fillId="0" borderId="61" xfId="0" applyBorder="1" applyAlignment="1">
      <alignment horizontal="left" vertical="top" wrapText="1"/>
    </xf>
    <xf numFmtId="0" fontId="0" fillId="0" borderId="62" xfId="0" applyBorder="1" applyAlignment="1">
      <alignment horizontal="left" vertical="top" wrapText="1"/>
    </xf>
    <xf numFmtId="0" fontId="17" fillId="15" borderId="35" xfId="0" applyFont="1" applyFill="1" applyBorder="1" applyAlignment="1">
      <alignment horizontal="center" vertical="center"/>
    </xf>
    <xf numFmtId="0" fontId="17" fillId="15" borderId="36" xfId="0" applyFont="1" applyFill="1" applyBorder="1" applyAlignment="1">
      <alignment horizontal="center" vertical="center"/>
    </xf>
    <xf numFmtId="0" fontId="17" fillId="15" borderId="37" xfId="0" applyFont="1" applyFill="1" applyBorder="1" applyAlignment="1">
      <alignment horizontal="center" vertical="center"/>
    </xf>
    <xf numFmtId="0" fontId="17" fillId="15" borderId="26" xfId="0" applyFont="1" applyFill="1" applyBorder="1" applyAlignment="1">
      <alignment horizontal="left" vertical="center"/>
    </xf>
    <xf numFmtId="0" fontId="17" fillId="15" borderId="30" xfId="0" applyFont="1" applyFill="1" applyBorder="1" applyAlignment="1">
      <alignment horizontal="left" vertical="center"/>
    </xf>
    <xf numFmtId="0" fontId="17" fillId="15" borderId="7" xfId="0" applyFont="1" applyFill="1" applyBorder="1" applyAlignment="1">
      <alignment horizontal="center" vertical="center"/>
    </xf>
    <xf numFmtId="0" fontId="17" fillId="15" borderId="2" xfId="0" applyFont="1" applyFill="1" applyBorder="1" applyAlignment="1">
      <alignment horizontal="center" vertical="center"/>
    </xf>
    <xf numFmtId="0" fontId="27" fillId="0" borderId="28" xfId="0" applyFont="1" applyBorder="1" applyAlignment="1">
      <alignment horizontal="left" vertical="top" wrapText="1"/>
    </xf>
    <xf numFmtId="0" fontId="31" fillId="3" borderId="9" xfId="0" applyFont="1" applyFill="1" applyBorder="1" applyAlignment="1">
      <alignment horizontal="center" vertical="center"/>
    </xf>
    <xf numFmtId="0" fontId="31" fillId="3" borderId="43" xfId="0" applyFont="1" applyFill="1" applyBorder="1" applyAlignment="1">
      <alignment horizontal="center" vertical="center"/>
    </xf>
    <xf numFmtId="0" fontId="31" fillId="3" borderId="23" xfId="0" applyFont="1" applyFill="1" applyBorder="1" applyAlignment="1">
      <alignment horizontal="center" vertical="center"/>
    </xf>
    <xf numFmtId="0" fontId="31" fillId="3" borderId="25" xfId="0" applyFont="1" applyFill="1" applyBorder="1" applyAlignment="1">
      <alignment horizontal="center" vertical="center"/>
    </xf>
    <xf numFmtId="0" fontId="18" fillId="0" borderId="41" xfId="0" applyFont="1" applyBorder="1" applyAlignment="1">
      <alignment vertical="top" wrapText="1"/>
    </xf>
    <xf numFmtId="0" fontId="18" fillId="0" borderId="61" xfId="0" applyFont="1" applyBorder="1" applyAlignment="1">
      <alignment vertical="center" wrapText="1"/>
    </xf>
    <xf numFmtId="0" fontId="18" fillId="0" borderId="62" xfId="0" applyFont="1" applyBorder="1" applyAlignment="1">
      <alignment vertical="center" wrapText="1"/>
    </xf>
    <xf numFmtId="0" fontId="18" fillId="0" borderId="61" xfId="0" applyFont="1" applyBorder="1" applyAlignment="1">
      <alignment horizontal="left" vertical="center" wrapText="1"/>
    </xf>
    <xf numFmtId="0" fontId="18" fillId="0" borderId="62" xfId="0" applyFont="1" applyBorder="1" applyAlignment="1">
      <alignment horizontal="left" vertical="center" wrapText="1"/>
    </xf>
    <xf numFmtId="0" fontId="27" fillId="0" borderId="29" xfId="0" applyFont="1" applyBorder="1" applyAlignment="1">
      <alignment horizontal="left" vertical="center" wrapText="1"/>
    </xf>
    <xf numFmtId="0" fontId="27" fillId="0" borderId="32" xfId="0" applyFont="1" applyBorder="1" applyAlignment="1">
      <alignment horizontal="left" vertical="center" wrapText="1"/>
    </xf>
    <xf numFmtId="0" fontId="27" fillId="0" borderId="33" xfId="0" applyFont="1" applyBorder="1" applyAlignment="1">
      <alignment horizontal="left" vertical="center" wrapText="1"/>
    </xf>
    <xf numFmtId="0" fontId="27" fillId="0" borderId="34" xfId="0" applyFont="1" applyBorder="1" applyAlignment="1">
      <alignment horizontal="left" vertical="center" wrapText="1"/>
    </xf>
    <xf numFmtId="0" fontId="6" fillId="0" borderId="7" xfId="0" applyFont="1" applyBorder="1" applyAlignment="1">
      <alignment horizontal="left" vertical="top" wrapText="1"/>
    </xf>
    <xf numFmtId="0" fontId="18" fillId="20" borderId="7" xfId="0" applyFont="1" applyFill="1" applyBorder="1" applyAlignment="1">
      <alignment vertical="center" wrapText="1"/>
    </xf>
    <xf numFmtId="0" fontId="18" fillId="20" borderId="41" xfId="0" applyFont="1" applyFill="1" applyBorder="1" applyAlignment="1">
      <alignment horizontal="left" vertical="top" wrapText="1"/>
    </xf>
    <xf numFmtId="0" fontId="18" fillId="20" borderId="0" xfId="0" applyFont="1" applyFill="1" applyBorder="1" applyAlignment="1">
      <alignment horizontal="left" vertical="top" wrapText="1"/>
    </xf>
    <xf numFmtId="0" fontId="18" fillId="20" borderId="0" xfId="0" applyFont="1" applyFill="1" applyAlignment="1">
      <alignment horizontal="left" vertical="top" wrapText="1"/>
    </xf>
    <xf numFmtId="0" fontId="6" fillId="6" borderId="9" xfId="0" applyFont="1" applyFill="1" applyBorder="1" applyAlignment="1">
      <alignment horizontal="center" vertical="center"/>
    </xf>
    <xf numFmtId="0" fontId="18" fillId="11" borderId="7" xfId="0" applyFont="1" applyFill="1" applyBorder="1" applyAlignment="1">
      <alignment horizontal="left" vertical="top" wrapText="1"/>
    </xf>
    <xf numFmtId="0" fontId="18" fillId="0" borderId="71" xfId="0" applyFont="1" applyBorder="1" applyAlignment="1">
      <alignment horizontal="left" vertical="top" wrapText="1"/>
    </xf>
    <xf numFmtId="0" fontId="18" fillId="0" borderId="61" xfId="0" applyFont="1" applyBorder="1" applyAlignment="1">
      <alignment horizontal="left" vertical="top" wrapText="1"/>
    </xf>
    <xf numFmtId="0" fontId="18" fillId="0" borderId="62" xfId="0" applyFont="1" applyBorder="1" applyAlignment="1">
      <alignment horizontal="left" vertical="top" wrapText="1"/>
    </xf>
    <xf numFmtId="0" fontId="6" fillId="0" borderId="71" xfId="0" applyFont="1" applyBorder="1" applyAlignment="1">
      <alignment horizontal="left" vertical="top" wrapText="1"/>
    </xf>
    <xf numFmtId="0" fontId="18" fillId="20" borderId="44" xfId="0" applyFont="1" applyFill="1" applyBorder="1" applyAlignment="1">
      <alignment horizontal="left" vertical="top" wrapText="1"/>
    </xf>
    <xf numFmtId="0" fontId="0" fillId="0" borderId="64" xfId="0" applyBorder="1" applyAlignment="1">
      <alignment horizontal="left" vertical="top" wrapText="1"/>
    </xf>
    <xf numFmtId="0" fontId="17" fillId="12" borderId="2" xfId="0" applyFont="1" applyFill="1" applyBorder="1" applyAlignment="1">
      <alignment horizontal="center" vertical="center"/>
    </xf>
    <xf numFmtId="0" fontId="19" fillId="0" borderId="31" xfId="0" applyFont="1" applyBorder="1" applyAlignment="1">
      <alignment horizontal="left" vertical="top" wrapText="1"/>
    </xf>
    <xf numFmtId="0" fontId="19" fillId="0" borderId="29" xfId="0" applyFont="1" applyBorder="1" applyAlignment="1">
      <alignment horizontal="left" vertical="top" wrapText="1"/>
    </xf>
    <xf numFmtId="0" fontId="19" fillId="0" borderId="32" xfId="0" applyFont="1" applyBorder="1" applyAlignment="1">
      <alignment horizontal="left" vertical="top" wrapText="1"/>
    </xf>
    <xf numFmtId="0" fontId="19" fillId="13" borderId="69" xfId="0" applyFont="1" applyFill="1" applyBorder="1" applyAlignment="1">
      <alignment horizontal="left" vertical="center"/>
    </xf>
    <xf numFmtId="0" fontId="19" fillId="13" borderId="70" xfId="0" applyFont="1" applyFill="1" applyBorder="1" applyAlignment="1">
      <alignment horizontal="left" vertical="center"/>
    </xf>
    <xf numFmtId="0" fontId="6" fillId="0" borderId="7" xfId="0" applyFont="1" applyBorder="1" applyAlignment="1">
      <alignment horizontal="left" vertical="center"/>
    </xf>
    <xf numFmtId="0" fontId="6" fillId="0" borderId="41" xfId="0" applyFont="1" applyBorder="1" applyAlignment="1">
      <alignment vertical="top" wrapText="1"/>
    </xf>
    <xf numFmtId="0" fontId="6" fillId="0" borderId="63" xfId="0" applyFont="1" applyBorder="1" applyAlignment="1">
      <alignment horizontal="left" vertical="top" wrapText="1"/>
    </xf>
    <xf numFmtId="0" fontId="0" fillId="0" borderId="63" xfId="0" applyBorder="1" applyAlignment="1">
      <alignment horizontal="left" vertical="top" wrapText="1"/>
    </xf>
    <xf numFmtId="0" fontId="17" fillId="15" borderId="16" xfId="0" applyFont="1" applyFill="1" applyBorder="1" applyAlignment="1">
      <alignment horizontal="center" vertical="center"/>
    </xf>
    <xf numFmtId="0" fontId="17" fillId="15" borderId="23" xfId="0" applyFont="1" applyFill="1" applyBorder="1" applyAlignment="1">
      <alignment horizontal="center" vertical="center"/>
    </xf>
    <xf numFmtId="0" fontId="17" fillId="15" borderId="71" xfId="0" applyFont="1" applyFill="1" applyBorder="1" applyAlignment="1">
      <alignment horizontal="left" vertical="top" wrapText="1"/>
    </xf>
    <xf numFmtId="0" fontId="17" fillId="15" borderId="62" xfId="0" applyFont="1" applyFill="1" applyBorder="1" applyAlignment="1">
      <alignment horizontal="left" vertical="top" wrapText="1"/>
    </xf>
    <xf numFmtId="0" fontId="19" fillId="3" borderId="9" xfId="0" applyFont="1" applyFill="1" applyBorder="1" applyAlignment="1">
      <alignment horizontal="center" vertical="center"/>
    </xf>
    <xf numFmtId="0" fontId="19" fillId="3" borderId="43" xfId="0" applyFont="1" applyFill="1" applyBorder="1" applyAlignment="1">
      <alignment horizontal="center" vertical="center"/>
    </xf>
    <xf numFmtId="0" fontId="19" fillId="3" borderId="23" xfId="0" applyFont="1" applyFill="1" applyBorder="1" applyAlignment="1">
      <alignment horizontal="center" vertical="center"/>
    </xf>
    <xf numFmtId="0" fontId="19" fillId="3" borderId="25" xfId="0" applyFont="1" applyFill="1" applyBorder="1" applyAlignment="1">
      <alignment horizontal="center" vertical="center"/>
    </xf>
    <xf numFmtId="0" fontId="17" fillId="14" borderId="25" xfId="0" applyFont="1" applyFill="1" applyBorder="1" applyAlignment="1">
      <alignment horizontal="left" vertical="top" wrapText="1"/>
    </xf>
    <xf numFmtId="0" fontId="17" fillId="14" borderId="14" xfId="0" applyFont="1" applyFill="1" applyBorder="1" applyAlignment="1">
      <alignment horizontal="left" vertical="top" wrapText="1"/>
    </xf>
    <xf numFmtId="0" fontId="6" fillId="0" borderId="7" xfId="0" applyFont="1" applyBorder="1" applyAlignment="1">
      <alignment horizontal="center" vertical="top" wrapText="1"/>
    </xf>
    <xf numFmtId="0" fontId="17" fillId="14" borderId="3" xfId="0" applyFont="1" applyFill="1" applyBorder="1" applyAlignment="1">
      <alignment horizontal="left" vertical="center"/>
    </xf>
    <xf numFmtId="0" fontId="17" fillId="14" borderId="27" xfId="0" applyFont="1" applyFill="1" applyBorder="1" applyAlignment="1">
      <alignment horizontal="left" vertical="center"/>
    </xf>
    <xf numFmtId="0" fontId="17" fillId="14" borderId="23" xfId="0" applyFont="1" applyFill="1" applyBorder="1" applyAlignment="1">
      <alignment vertical="top" wrapText="1"/>
    </xf>
    <xf numFmtId="0" fontId="17" fillId="14" borderId="11" xfId="0" applyFont="1" applyFill="1" applyBorder="1" applyAlignment="1">
      <alignment vertical="top" wrapText="1"/>
    </xf>
    <xf numFmtId="0" fontId="6" fillId="0" borderId="24" xfId="0" applyFont="1" applyBorder="1" applyAlignment="1">
      <alignment vertical="top" wrapText="1"/>
    </xf>
    <xf numFmtId="0" fontId="6" fillId="0" borderId="11" xfId="0" applyFont="1" applyBorder="1" applyAlignment="1">
      <alignment vertical="top" wrapText="1"/>
    </xf>
    <xf numFmtId="0" fontId="6" fillId="0" borderId="28" xfId="0" applyFont="1" applyBorder="1" applyAlignment="1">
      <alignment vertical="top" wrapText="1"/>
    </xf>
    <xf numFmtId="0" fontId="6" fillId="0" borderId="31" xfId="0" applyFont="1" applyBorder="1" applyAlignment="1">
      <alignment vertical="top" wrapText="1"/>
    </xf>
    <xf numFmtId="0" fontId="6" fillId="0" borderId="29" xfId="0" applyFont="1" applyBorder="1" applyAlignment="1">
      <alignment vertical="top" wrapText="1"/>
    </xf>
    <xf numFmtId="0" fontId="6" fillId="0" borderId="32" xfId="0" applyFont="1" applyBorder="1" applyAlignment="1">
      <alignment vertical="top" wrapText="1"/>
    </xf>
    <xf numFmtId="0" fontId="6" fillId="0" borderId="33" xfId="0" applyFont="1" applyBorder="1" applyAlignment="1">
      <alignment vertical="top" wrapText="1"/>
    </xf>
    <xf numFmtId="0" fontId="6" fillId="0" borderId="34" xfId="0" applyFont="1" applyBorder="1" applyAlignment="1">
      <alignment vertical="top" wrapText="1"/>
    </xf>
    <xf numFmtId="0" fontId="17" fillId="0" borderId="44" xfId="0" applyFont="1" applyBorder="1" applyAlignment="1">
      <alignment horizontal="left" vertical="center" wrapText="1"/>
    </xf>
    <xf numFmtId="0" fontId="6" fillId="0" borderId="45" xfId="0" applyFont="1" applyBorder="1" applyAlignment="1">
      <alignment horizontal="left" vertical="center" wrapText="1"/>
    </xf>
    <xf numFmtId="0" fontId="18" fillId="9" borderId="71" xfId="0" applyFont="1" applyFill="1" applyBorder="1" applyAlignment="1">
      <alignment horizontal="left" vertical="center" wrapText="1"/>
    </xf>
    <xf numFmtId="0" fontId="18" fillId="9" borderId="78" xfId="0" applyFont="1" applyFill="1" applyBorder="1" applyAlignment="1">
      <alignment horizontal="left" vertical="center" wrapText="1"/>
    </xf>
    <xf numFmtId="0" fontId="18" fillId="0" borderId="65" xfId="0" applyFont="1" applyBorder="1" applyAlignment="1">
      <alignment horizontal="left" vertical="top" wrapText="1"/>
    </xf>
    <xf numFmtId="0" fontId="18" fillId="0" borderId="66" xfId="0" applyFont="1" applyBorder="1" applyAlignment="1">
      <alignment horizontal="left" vertical="top" wrapText="1"/>
    </xf>
    <xf numFmtId="0" fontId="18" fillId="20" borderId="7" xfId="0" applyFont="1" applyFill="1" applyBorder="1" applyAlignment="1">
      <alignment horizontal="left" vertical="top" wrapText="1"/>
    </xf>
    <xf numFmtId="0" fontId="18" fillId="20" borderId="71" xfId="0" applyFont="1" applyFill="1" applyBorder="1" applyAlignment="1">
      <alignment horizontal="left" vertical="top" wrapText="1"/>
    </xf>
    <xf numFmtId="0" fontId="19" fillId="11" borderId="55" xfId="0" applyFont="1" applyFill="1" applyBorder="1" applyAlignment="1">
      <alignment horizontal="left" vertical="top" wrapText="1"/>
    </xf>
    <xf numFmtId="0" fontId="6" fillId="11" borderId="14" xfId="0" applyFont="1" applyFill="1" applyBorder="1" applyAlignment="1">
      <alignment horizontal="left" vertical="top" wrapText="1"/>
    </xf>
    <xf numFmtId="0" fontId="6" fillId="20" borderId="24" xfId="0" applyFont="1" applyFill="1" applyBorder="1" applyAlignment="1">
      <alignment horizontal="left" vertical="top" wrapText="1"/>
    </xf>
    <xf numFmtId="0" fontId="0" fillId="0" borderId="11" xfId="0" applyBorder="1" applyAlignment="1">
      <alignment horizontal="left" vertical="top" wrapText="1"/>
    </xf>
    <xf numFmtId="0" fontId="18" fillId="0" borderId="41" xfId="0" applyFont="1" applyBorder="1" applyAlignment="1">
      <alignment horizontal="left" wrapText="1"/>
    </xf>
    <xf numFmtId="0" fontId="18" fillId="0" borderId="61" xfId="0" applyFont="1" applyBorder="1" applyAlignment="1">
      <alignment horizontal="left" wrapText="1"/>
    </xf>
    <xf numFmtId="0" fontId="0" fillId="0" borderId="61" xfId="0" applyBorder="1" applyAlignment="1">
      <alignment horizontal="left" wrapText="1"/>
    </xf>
    <xf numFmtId="0" fontId="0" fillId="0" borderId="62" xfId="0" applyBorder="1" applyAlignment="1">
      <alignment horizontal="left" wrapText="1"/>
    </xf>
    <xf numFmtId="0" fontId="6" fillId="0" borderId="59" xfId="0" applyFont="1" applyBorder="1" applyAlignment="1">
      <alignment horizontal="left" vertical="top" wrapText="1"/>
    </xf>
    <xf numFmtId="0" fontId="6" fillId="0" borderId="0" xfId="0" applyFont="1" applyBorder="1" applyAlignment="1">
      <alignment horizontal="left" vertical="top" wrapText="1"/>
    </xf>
    <xf numFmtId="0" fontId="17" fillId="15" borderId="39" xfId="0" applyFont="1" applyFill="1" applyBorder="1" applyAlignment="1">
      <alignment horizontal="center" vertical="center"/>
    </xf>
    <xf numFmtId="0" fontId="17" fillId="15" borderId="23" xfId="0" applyFont="1" applyFill="1" applyBorder="1" applyAlignment="1">
      <alignment horizontal="left" vertical="center"/>
    </xf>
    <xf numFmtId="0" fontId="17" fillId="15" borderId="2" xfId="0" applyFont="1" applyFill="1" applyBorder="1" applyAlignment="1">
      <alignment horizontal="left" vertical="center"/>
    </xf>
    <xf numFmtId="0" fontId="17" fillId="15" borderId="25" xfId="0" applyFont="1" applyFill="1" applyBorder="1" applyAlignment="1">
      <alignment horizontal="left" vertical="center"/>
    </xf>
    <xf numFmtId="0" fontId="17" fillId="15" borderId="23" xfId="0" applyFont="1" applyFill="1" applyBorder="1" applyAlignment="1">
      <alignment horizontal="left" vertical="top" wrapText="1"/>
    </xf>
    <xf numFmtId="0" fontId="6" fillId="15" borderId="11" xfId="0" applyFont="1" applyFill="1" applyBorder="1" applyAlignment="1">
      <alignment horizontal="left" vertical="top" wrapText="1"/>
    </xf>
    <xf numFmtId="0" fontId="6" fillId="0" borderId="24" xfId="0" applyFont="1" applyBorder="1" applyAlignment="1">
      <alignment horizontal="left" vertical="top" wrapText="1"/>
    </xf>
    <xf numFmtId="0" fontId="6" fillId="0" borderId="11" xfId="0" applyFont="1" applyBorder="1" applyAlignment="1">
      <alignment horizontal="left" vertical="top" wrapText="1"/>
    </xf>
    <xf numFmtId="0" fontId="17" fillId="15" borderId="24" xfId="0" applyFont="1" applyFill="1" applyBorder="1" applyAlignment="1">
      <alignment horizontal="left" vertical="top" wrapText="1"/>
    </xf>
    <xf numFmtId="0" fontId="17" fillId="15" borderId="11" xfId="0" applyFont="1" applyFill="1" applyBorder="1" applyAlignment="1">
      <alignment horizontal="left" vertical="top" wrapText="1"/>
    </xf>
    <xf numFmtId="0" fontId="6" fillId="20" borderId="61" xfId="0" applyFont="1" applyFill="1" applyBorder="1" applyAlignment="1">
      <alignment horizontal="left" vertical="top" wrapText="1"/>
    </xf>
    <xf numFmtId="0" fontId="6" fillId="20" borderId="62" xfId="0" applyFont="1" applyFill="1" applyBorder="1" applyAlignment="1">
      <alignment horizontal="left" vertical="top" wrapText="1"/>
    </xf>
    <xf numFmtId="0" fontId="6" fillId="0" borderId="41" xfId="0" applyFont="1" applyBorder="1" applyAlignment="1">
      <alignment horizontal="left" vertical="center" wrapText="1"/>
    </xf>
    <xf numFmtId="0" fontId="6" fillId="0" borderId="63" xfId="0" applyFont="1" applyBorder="1" applyAlignment="1">
      <alignment horizontal="left" vertical="center" wrapText="1"/>
    </xf>
    <xf numFmtId="0" fontId="6" fillId="0" borderId="64" xfId="0" applyFont="1" applyBorder="1" applyAlignment="1">
      <alignment horizontal="left" vertical="center" wrapText="1"/>
    </xf>
    <xf numFmtId="0" fontId="17" fillId="24" borderId="23" xfId="0" applyFont="1" applyFill="1" applyBorder="1" applyAlignment="1">
      <alignment horizontal="center" vertical="center"/>
    </xf>
    <xf numFmtId="0" fontId="17" fillId="24" borderId="2" xfId="0" applyFont="1" applyFill="1" applyBorder="1" applyAlignment="1">
      <alignment horizontal="center" vertical="center"/>
    </xf>
    <xf numFmtId="0" fontId="17" fillId="24" borderId="11" xfId="0" applyFont="1" applyFill="1" applyBorder="1" applyAlignment="1">
      <alignment horizontal="center" vertical="center"/>
    </xf>
    <xf numFmtId="0" fontId="17" fillId="11" borderId="23" xfId="0" applyFont="1" applyFill="1" applyBorder="1" applyAlignment="1">
      <alignment horizontal="center"/>
    </xf>
    <xf numFmtId="0" fontId="31" fillId="4" borderId="9" xfId="0" applyFont="1" applyFill="1" applyBorder="1" applyAlignment="1">
      <alignment horizontal="center" vertical="center"/>
    </xf>
    <xf numFmtId="0" fontId="31" fillId="4" borderId="43" xfId="0" applyFont="1" applyFill="1" applyBorder="1" applyAlignment="1">
      <alignment horizontal="center" vertical="center"/>
    </xf>
    <xf numFmtId="0" fontId="31" fillId="4" borderId="23" xfId="0" applyFont="1" applyFill="1" applyBorder="1" applyAlignment="1">
      <alignment horizontal="center" vertical="center"/>
    </xf>
    <xf numFmtId="0" fontId="31" fillId="4" borderId="25" xfId="0" applyFont="1" applyFill="1" applyBorder="1" applyAlignment="1">
      <alignment horizontal="center" vertical="center"/>
    </xf>
    <xf numFmtId="0" fontId="19" fillId="11" borderId="71" xfId="0" applyFont="1" applyFill="1" applyBorder="1" applyAlignment="1">
      <alignment horizontal="left" vertical="top" wrapText="1"/>
    </xf>
    <xf numFmtId="0" fontId="19" fillId="11" borderId="78" xfId="0" applyFont="1" applyFill="1" applyBorder="1" applyAlignment="1">
      <alignment horizontal="left" vertical="top" wrapText="1"/>
    </xf>
    <xf numFmtId="0" fontId="0" fillId="0" borderId="29" xfId="0" applyBorder="1" applyAlignment="1">
      <alignment horizontal="left" vertical="top" wrapText="1"/>
    </xf>
    <xf numFmtId="0" fontId="0" fillId="0" borderId="32" xfId="0" applyBorder="1" applyAlignment="1">
      <alignment horizontal="left" vertical="top" wrapText="1"/>
    </xf>
    <xf numFmtId="44" fontId="18" fillId="20" borderId="71" xfId="0" applyNumberFormat="1" applyFont="1" applyFill="1" applyBorder="1" applyAlignment="1">
      <alignment horizontal="left" vertical="top" wrapText="1"/>
    </xf>
    <xf numFmtId="0" fontId="0" fillId="0" borderId="78" xfId="0" applyFont="1" applyBorder="1" applyAlignment="1">
      <alignment horizontal="left" vertical="top" wrapText="1"/>
    </xf>
    <xf numFmtId="0" fontId="17" fillId="12" borderId="23" xfId="0" applyFont="1" applyFill="1" applyBorder="1" applyAlignment="1">
      <alignment horizontal="center" vertical="center"/>
    </xf>
    <xf numFmtId="0" fontId="17" fillId="13" borderId="16" xfId="0" applyFont="1" applyFill="1" applyBorder="1" applyAlignment="1">
      <alignment horizontal="center" vertical="center"/>
    </xf>
    <xf numFmtId="0" fontId="17" fillId="13" borderId="26" xfId="0" applyFont="1" applyFill="1" applyBorder="1" applyAlignment="1">
      <alignment horizontal="left" vertical="center"/>
    </xf>
    <xf numFmtId="0" fontId="17" fillId="13" borderId="30" xfId="0" applyFont="1" applyFill="1" applyBorder="1" applyAlignment="1">
      <alignment horizontal="left" vertical="center"/>
    </xf>
    <xf numFmtId="0" fontId="17" fillId="13" borderId="7" xfId="0" applyFont="1" applyFill="1" applyBorder="1" applyAlignment="1">
      <alignment horizontal="center" vertical="center"/>
    </xf>
    <xf numFmtId="0" fontId="17" fillId="13" borderId="23" xfId="0" applyFont="1" applyFill="1" applyBorder="1" applyAlignment="1">
      <alignment horizontal="center" vertical="center"/>
    </xf>
    <xf numFmtId="0" fontId="17" fillId="13" borderId="2" xfId="0" applyFont="1" applyFill="1" applyBorder="1" applyAlignment="1">
      <alignment horizontal="center" vertical="center"/>
    </xf>
    <xf numFmtId="0" fontId="17" fillId="13" borderId="38" xfId="0" applyFont="1" applyFill="1" applyBorder="1" applyAlignment="1">
      <alignment horizontal="left" vertical="center"/>
    </xf>
    <xf numFmtId="0" fontId="17" fillId="13" borderId="36" xfId="0" applyFont="1" applyFill="1" applyBorder="1" applyAlignment="1">
      <alignment horizontal="left" vertical="center"/>
    </xf>
    <xf numFmtId="0" fontId="17" fillId="13" borderId="37" xfId="0" applyFont="1" applyFill="1" applyBorder="1" applyAlignment="1">
      <alignment horizontal="left" vertical="center"/>
    </xf>
    <xf numFmtId="0" fontId="17" fillId="13" borderId="35" xfId="0" applyFont="1" applyFill="1" applyBorder="1" applyAlignment="1">
      <alignment horizontal="left"/>
    </xf>
    <xf numFmtId="0" fontId="17" fillId="13" borderId="39" xfId="0" applyFont="1" applyFill="1" applyBorder="1" applyAlignment="1">
      <alignment horizontal="left"/>
    </xf>
    <xf numFmtId="0" fontId="17" fillId="14" borderId="23" xfId="0" applyFont="1" applyFill="1" applyBorder="1" applyAlignment="1">
      <alignment horizontal="center" vertical="center"/>
    </xf>
    <xf numFmtId="0" fontId="17" fillId="15" borderId="78" xfId="0" applyFont="1" applyFill="1" applyBorder="1" applyAlignment="1">
      <alignment horizontal="left" vertical="top" wrapText="1"/>
    </xf>
    <xf numFmtId="0" fontId="0" fillId="0" borderId="31" xfId="0" applyBorder="1" applyAlignment="1">
      <alignment horizontal="left" vertical="top" wrapText="1"/>
    </xf>
    <xf numFmtId="0" fontId="0" fillId="0" borderId="65" xfId="0" applyBorder="1" applyAlignment="1">
      <alignment horizontal="left" vertical="top" wrapText="1"/>
    </xf>
    <xf numFmtId="0" fontId="0" fillId="0" borderId="66" xfId="0" applyBorder="1" applyAlignment="1">
      <alignment horizontal="left" vertical="top" wrapText="1"/>
    </xf>
    <xf numFmtId="0" fontId="18" fillId="0" borderId="72" xfId="0" applyFont="1" applyBorder="1" applyAlignment="1">
      <alignment horizontal="left" vertical="top" wrapText="1"/>
    </xf>
    <xf numFmtId="0" fontId="0" fillId="0" borderId="29" xfId="0" applyBorder="1" applyAlignment="1">
      <alignment wrapText="1"/>
    </xf>
    <xf numFmtId="0" fontId="0" fillId="0" borderId="0" xfId="0" applyAlignment="1">
      <alignment wrapText="1"/>
    </xf>
    <xf numFmtId="0" fontId="0" fillId="0" borderId="81" xfId="0" applyBorder="1" applyAlignment="1">
      <alignment wrapText="1"/>
    </xf>
    <xf numFmtId="0" fontId="0" fillId="0" borderId="33" xfId="0" applyBorder="1" applyAlignment="1">
      <alignment wrapText="1"/>
    </xf>
    <xf numFmtId="0" fontId="0" fillId="0" borderId="59" xfId="0" applyBorder="1" applyAlignment="1">
      <alignment wrapText="1"/>
    </xf>
    <xf numFmtId="0" fontId="0" fillId="0" borderId="43" xfId="0" applyBorder="1" applyAlignment="1">
      <alignment wrapText="1"/>
    </xf>
    <xf numFmtId="0" fontId="0" fillId="0" borderId="21" xfId="0" applyBorder="1" applyAlignment="1">
      <alignment horizontal="left" vertical="center"/>
    </xf>
    <xf numFmtId="0" fontId="0" fillId="0" borderId="22" xfId="0" applyBorder="1" applyAlignment="1">
      <alignment horizontal="left" vertical="center"/>
    </xf>
    <xf numFmtId="0" fontId="17" fillId="15" borderId="18" xfId="0" applyFont="1" applyFill="1" applyBorder="1" applyAlignment="1">
      <alignment horizontal="left" vertical="center"/>
    </xf>
    <xf numFmtId="0" fontId="17" fillId="15" borderId="7" xfId="0" applyFont="1" applyFill="1" applyBorder="1" applyAlignment="1">
      <alignment horizontal="left" vertical="center"/>
    </xf>
    <xf numFmtId="0" fontId="19" fillId="13" borderId="23" xfId="0" applyFont="1" applyFill="1" applyBorder="1" applyAlignment="1">
      <alignment horizontal="center" vertical="center"/>
    </xf>
    <xf numFmtId="0" fontId="26" fillId="20" borderId="31" xfId="0" applyFont="1" applyFill="1" applyBorder="1" applyAlignment="1">
      <alignment horizontal="left" vertical="top" wrapText="1"/>
    </xf>
    <xf numFmtId="0" fontId="26" fillId="20" borderId="29" xfId="0" applyFont="1" applyFill="1" applyBorder="1" applyAlignment="1">
      <alignment horizontal="left" vertical="top" wrapText="1"/>
    </xf>
    <xf numFmtId="0" fontId="26" fillId="20" borderId="32" xfId="0" applyFont="1" applyFill="1" applyBorder="1" applyAlignment="1">
      <alignment horizontal="left" vertical="top" wrapText="1"/>
    </xf>
    <xf numFmtId="0" fontId="17" fillId="11" borderId="40" xfId="0" applyFont="1" applyFill="1" applyBorder="1" applyAlignment="1">
      <alignment horizontal="left" vertical="center"/>
    </xf>
    <xf numFmtId="0" fontId="17" fillId="11" borderId="61" xfId="0" applyFont="1" applyFill="1" applyBorder="1" applyAlignment="1">
      <alignment horizontal="left" vertical="center"/>
    </xf>
    <xf numFmtId="0" fontId="17" fillId="11" borderId="62" xfId="0" applyFont="1" applyFill="1" applyBorder="1" applyAlignment="1">
      <alignment horizontal="left" vertical="center"/>
    </xf>
    <xf numFmtId="0" fontId="18" fillId="20" borderId="61" xfId="0" applyFont="1" applyFill="1" applyBorder="1" applyAlignment="1">
      <alignment horizontal="left" vertical="top" wrapText="1"/>
    </xf>
    <xf numFmtId="0" fontId="18" fillId="20" borderId="62" xfId="0" applyFont="1" applyFill="1" applyBorder="1" applyAlignment="1">
      <alignment horizontal="left" vertical="top" wrapText="1"/>
    </xf>
    <xf numFmtId="0" fontId="36" fillId="0" borderId="33" xfId="0" applyFont="1" applyBorder="1"/>
    <xf numFmtId="0" fontId="36" fillId="0" borderId="34" xfId="0" applyFont="1" applyBorder="1"/>
    <xf numFmtId="0" fontId="6" fillId="0" borderId="44" xfId="0" applyFont="1" applyBorder="1" applyAlignment="1">
      <alignment horizontal="left"/>
    </xf>
    <xf numFmtId="0" fontId="36" fillId="0" borderId="63" xfId="0" applyFont="1" applyBorder="1" applyAlignment="1">
      <alignment horizontal="left"/>
    </xf>
    <xf numFmtId="0" fontId="36" fillId="0" borderId="64" xfId="0" applyFont="1" applyBorder="1" applyAlignment="1">
      <alignment horizontal="left"/>
    </xf>
    <xf numFmtId="0" fontId="30" fillId="15" borderId="23" xfId="0" applyFont="1" applyFill="1" applyBorder="1" applyAlignment="1">
      <alignment horizontal="left" vertical="center"/>
    </xf>
    <xf numFmtId="0" fontId="30" fillId="15" borderId="11" xfId="0" applyFont="1" applyFill="1" applyBorder="1" applyAlignment="1">
      <alignment horizontal="left" vertical="center"/>
    </xf>
    <xf numFmtId="0" fontId="18" fillId="0" borderId="35" xfId="0" applyNumberFormat="1" applyFont="1" applyBorder="1" applyAlignment="1">
      <alignment horizontal="left" vertical="top" wrapText="1"/>
    </xf>
    <xf numFmtId="0" fontId="0" fillId="0" borderId="37" xfId="0" applyBorder="1" applyAlignment="1">
      <alignment horizontal="left" vertical="top" wrapText="1"/>
    </xf>
    <xf numFmtId="0" fontId="0" fillId="0" borderId="33" xfId="0" applyBorder="1" applyAlignment="1">
      <alignment horizontal="left" vertical="top" wrapText="1"/>
    </xf>
    <xf numFmtId="0" fontId="0" fillId="0" borderId="34" xfId="0" applyBorder="1" applyAlignment="1">
      <alignment horizontal="left" vertical="top" wrapText="1"/>
    </xf>
    <xf numFmtId="0" fontId="19" fillId="11" borderId="2" xfId="0" applyFont="1" applyFill="1" applyBorder="1" applyAlignment="1">
      <alignment horizontal="left" vertical="top" wrapText="1"/>
    </xf>
    <xf numFmtId="0" fontId="19" fillId="11" borderId="11" xfId="0" applyFont="1" applyFill="1" applyBorder="1" applyAlignment="1">
      <alignment horizontal="left" vertical="top" wrapText="1"/>
    </xf>
    <xf numFmtId="0" fontId="21" fillId="0" borderId="59" xfId="0" applyFont="1" applyBorder="1" applyAlignment="1">
      <alignment horizontal="center" vertical="top" wrapText="1"/>
    </xf>
    <xf numFmtId="0" fontId="21" fillId="0" borderId="43" xfId="0" applyFont="1" applyBorder="1" applyAlignment="1">
      <alignment horizontal="center" vertical="top" wrapText="1"/>
    </xf>
    <xf numFmtId="0" fontId="0" fillId="0" borderId="63" xfId="0" applyBorder="1" applyAlignment="1">
      <alignment wrapText="1"/>
    </xf>
    <xf numFmtId="0" fontId="0" fillId="0" borderId="64" xfId="0" applyBorder="1" applyAlignment="1">
      <alignment wrapText="1"/>
    </xf>
    <xf numFmtId="0" fontId="0" fillId="0" borderId="7" xfId="0" applyBorder="1" applyAlignment="1">
      <alignment vertical="top" wrapText="1"/>
    </xf>
    <xf numFmtId="0" fontId="6" fillId="20" borderId="7" xfId="0" applyFont="1" applyFill="1" applyBorder="1" applyAlignment="1">
      <alignment horizontal="left" vertical="center" wrapText="1"/>
    </xf>
    <xf numFmtId="0" fontId="0" fillId="20" borderId="7" xfId="0" applyFill="1" applyBorder="1" applyAlignment="1">
      <alignment horizontal="left" vertical="center" wrapText="1"/>
    </xf>
    <xf numFmtId="0" fontId="6" fillId="20" borderId="71" xfId="0" applyFont="1" applyFill="1" applyBorder="1" applyAlignment="1">
      <alignment horizontal="left" vertical="center" wrapText="1"/>
    </xf>
    <xf numFmtId="0" fontId="0" fillId="0" borderId="61" xfId="0" applyFont="1" applyBorder="1" applyAlignment="1">
      <alignment horizontal="left" vertical="center" wrapText="1"/>
    </xf>
    <xf numFmtId="0" fontId="0" fillId="0" borderId="62" xfId="0" applyFont="1" applyBorder="1" applyAlignment="1">
      <alignment horizontal="left" vertical="center" wrapText="1"/>
    </xf>
    <xf numFmtId="0" fontId="0" fillId="0" borderId="61" xfId="0" applyFont="1" applyBorder="1" applyAlignment="1">
      <alignment horizontal="left" vertical="top" wrapText="1"/>
    </xf>
    <xf numFmtId="0" fontId="0" fillId="0" borderId="62" xfId="0" applyFont="1" applyBorder="1" applyAlignment="1">
      <alignment horizontal="left" vertical="top" wrapText="1"/>
    </xf>
    <xf numFmtId="0" fontId="17" fillId="11" borderId="2" xfId="0" applyFont="1" applyFill="1" applyBorder="1" applyAlignment="1">
      <alignment horizontal="left" vertical="center"/>
    </xf>
    <xf numFmtId="0" fontId="18" fillId="0" borderId="0" xfId="0" applyFont="1" applyBorder="1" applyAlignment="1">
      <alignment horizontal="left" vertical="top" wrapText="1"/>
    </xf>
    <xf numFmtId="0" fontId="17" fillId="20" borderId="44" xfId="0" applyFont="1" applyFill="1" applyBorder="1" applyAlignment="1">
      <alignment horizontal="left" vertical="top" wrapText="1"/>
    </xf>
    <xf numFmtId="0" fontId="21" fillId="0" borderId="41" xfId="0" applyFont="1" applyBorder="1" applyAlignment="1">
      <alignment horizontal="left" vertical="top" wrapText="1"/>
    </xf>
    <xf numFmtId="0" fontId="17" fillId="11" borderId="27" xfId="0" applyFont="1" applyFill="1" applyBorder="1" applyAlignment="1">
      <alignment horizontal="left" vertical="top" wrapText="1"/>
    </xf>
    <xf numFmtId="0" fontId="6" fillId="11" borderId="77" xfId="0" applyFont="1" applyFill="1" applyBorder="1" applyAlignment="1">
      <alignment horizontal="left" vertical="top" wrapText="1"/>
    </xf>
    <xf numFmtId="0" fontId="21" fillId="0" borderId="59" xfId="0" applyFont="1" applyBorder="1" applyAlignment="1">
      <alignment horizontal="left" vertical="center" wrapText="1"/>
    </xf>
    <xf numFmtId="0" fontId="6" fillId="0" borderId="59" xfId="0" applyFont="1" applyBorder="1" applyAlignment="1">
      <alignment horizontal="left" vertical="center" wrapText="1"/>
    </xf>
    <xf numFmtId="0" fontId="6" fillId="0" borderId="43" xfId="0" applyFont="1" applyBorder="1" applyAlignment="1">
      <alignment horizontal="left" vertical="center" wrapText="1"/>
    </xf>
    <xf numFmtId="0" fontId="18" fillId="0" borderId="61" xfId="0" applyFont="1" applyBorder="1" applyAlignment="1">
      <alignment horizontal="center" vertical="top" wrapText="1"/>
    </xf>
    <xf numFmtId="0" fontId="18" fillId="0" borderId="62" xfId="0" applyFont="1" applyBorder="1" applyAlignment="1">
      <alignment horizontal="center" vertical="top" wrapText="1"/>
    </xf>
    <xf numFmtId="0" fontId="6" fillId="0" borderId="7" xfId="0" applyFont="1" applyBorder="1" applyAlignment="1">
      <alignment vertical="top" wrapText="1"/>
    </xf>
    <xf numFmtId="0" fontId="27" fillId="0" borderId="63" xfId="0" applyFont="1" applyBorder="1" applyAlignment="1">
      <alignment vertical="center" wrapText="1"/>
    </xf>
    <xf numFmtId="0" fontId="6" fillId="0" borderId="45" xfId="0" applyFont="1" applyBorder="1" applyAlignment="1">
      <alignment vertical="center" wrapText="1"/>
    </xf>
    <xf numFmtId="0" fontId="31" fillId="5" borderId="9" xfId="0" applyFont="1" applyFill="1" applyBorder="1" applyAlignment="1">
      <alignment horizontal="center" vertical="center"/>
    </xf>
    <xf numFmtId="0" fontId="31" fillId="5" borderId="43" xfId="0" applyFont="1" applyFill="1" applyBorder="1" applyAlignment="1">
      <alignment horizontal="center" vertical="center"/>
    </xf>
    <xf numFmtId="0" fontId="31" fillId="5" borderId="23" xfId="0" applyFont="1" applyFill="1" applyBorder="1" applyAlignment="1">
      <alignment horizontal="center" vertical="center"/>
    </xf>
    <xf numFmtId="0" fontId="31" fillId="5" borderId="25" xfId="0" applyFont="1" applyFill="1" applyBorder="1" applyAlignment="1">
      <alignment horizontal="center" vertical="center"/>
    </xf>
    <xf numFmtId="0" fontId="17" fillId="14" borderId="2" xfId="0" applyFont="1" applyFill="1" applyBorder="1" applyAlignment="1">
      <alignment horizontal="left" vertical="top" wrapText="1"/>
    </xf>
    <xf numFmtId="0" fontId="17" fillId="14" borderId="11" xfId="0" applyFont="1" applyFill="1" applyBorder="1" applyAlignment="1">
      <alignment horizontal="left" vertical="top" wrapText="1"/>
    </xf>
    <xf numFmtId="0" fontId="6" fillId="20" borderId="2" xfId="0" applyFont="1" applyFill="1" applyBorder="1" applyAlignment="1">
      <alignment horizontal="left" vertical="top" wrapText="1"/>
    </xf>
    <xf numFmtId="0" fontId="6" fillId="20" borderId="11" xfId="0" applyFont="1" applyFill="1" applyBorder="1" applyAlignment="1">
      <alignment horizontal="left" vertical="top" wrapText="1"/>
    </xf>
    <xf numFmtId="0" fontId="18" fillId="0" borderId="24" xfId="0" applyFont="1" applyBorder="1" applyAlignment="1">
      <alignment horizontal="left" vertical="center" wrapText="1"/>
    </xf>
    <xf numFmtId="0" fontId="18" fillId="0" borderId="2" xfId="0" applyFont="1" applyBorder="1" applyAlignment="1">
      <alignment horizontal="left" vertical="center" wrapText="1"/>
    </xf>
    <xf numFmtId="0" fontId="18" fillId="0" borderId="25" xfId="0" applyFont="1" applyBorder="1" applyAlignment="1">
      <alignment horizontal="left" vertical="center" wrapText="1"/>
    </xf>
    <xf numFmtId="0" fontId="6" fillId="0" borderId="71" xfId="0" applyFont="1" applyBorder="1" applyAlignment="1">
      <alignment vertical="top" wrapText="1"/>
    </xf>
    <xf numFmtId="0" fontId="19" fillId="14" borderId="38" xfId="0" applyFont="1" applyFill="1" applyBorder="1" applyAlignment="1">
      <alignment horizontal="left" vertical="center"/>
    </xf>
    <xf numFmtId="0" fontId="19" fillId="14" borderId="36" xfId="0" applyFont="1" applyFill="1" applyBorder="1" applyAlignment="1">
      <alignment horizontal="left" vertical="center"/>
    </xf>
    <xf numFmtId="0" fontId="19" fillId="14" borderId="37" xfId="0" applyFont="1" applyFill="1" applyBorder="1" applyAlignment="1">
      <alignment horizontal="left" vertical="center"/>
    </xf>
    <xf numFmtId="0" fontId="18" fillId="0" borderId="7" xfId="0" applyFont="1" applyBorder="1" applyAlignment="1">
      <alignment horizontal="center" vertical="top" wrapText="1"/>
    </xf>
    <xf numFmtId="0" fontId="19" fillId="14" borderId="24" xfId="0" applyFont="1" applyFill="1" applyBorder="1" applyAlignment="1">
      <alignment horizontal="left" vertical="top" wrapText="1"/>
    </xf>
    <xf numFmtId="0" fontId="19" fillId="14" borderId="11" xfId="0" applyFont="1" applyFill="1" applyBorder="1" applyAlignment="1">
      <alignment horizontal="left" vertical="top" wrapText="1"/>
    </xf>
    <xf numFmtId="0" fontId="18" fillId="0" borderId="24" xfId="0" applyFont="1" applyBorder="1" applyAlignment="1">
      <alignment horizontal="left" vertical="top" wrapText="1"/>
    </xf>
    <xf numFmtId="0" fontId="18" fillId="0" borderId="11" xfId="0" applyFont="1" applyBorder="1" applyAlignment="1">
      <alignment horizontal="left" vertical="top" wrapText="1"/>
    </xf>
    <xf numFmtId="0" fontId="19" fillId="4" borderId="9" xfId="0" applyFont="1" applyFill="1" applyBorder="1" applyAlignment="1">
      <alignment horizontal="center" vertical="center"/>
    </xf>
    <xf numFmtId="0" fontId="19" fillId="4" borderId="43" xfId="0" applyFont="1" applyFill="1" applyBorder="1" applyAlignment="1">
      <alignment horizontal="center" vertical="center"/>
    </xf>
    <xf numFmtId="0" fontId="19" fillId="4" borderId="23" xfId="0" applyFont="1" applyFill="1" applyBorder="1" applyAlignment="1">
      <alignment horizontal="center" vertical="center"/>
    </xf>
    <xf numFmtId="0" fontId="19" fillId="4" borderId="25" xfId="0" applyFont="1" applyFill="1" applyBorder="1" applyAlignment="1">
      <alignment horizontal="center" vertical="center"/>
    </xf>
    <xf numFmtId="0" fontId="19" fillId="0" borderId="44" xfId="0" applyFont="1" applyBorder="1" applyAlignment="1">
      <alignment horizontal="left" vertical="center" wrapText="1"/>
    </xf>
    <xf numFmtId="0" fontId="19" fillId="11" borderId="68" xfId="0" applyFont="1" applyFill="1" applyBorder="1" applyAlignment="1">
      <alignment horizontal="left" vertical="center"/>
    </xf>
    <xf numFmtId="0" fontId="19" fillId="11" borderId="69" xfId="0" applyFont="1" applyFill="1" applyBorder="1" applyAlignment="1">
      <alignment horizontal="left" vertical="center"/>
    </xf>
    <xf numFmtId="0" fontId="19" fillId="11" borderId="70" xfId="0" applyFont="1" applyFill="1" applyBorder="1" applyAlignment="1">
      <alignment horizontal="left" vertical="center"/>
    </xf>
    <xf numFmtId="0" fontId="6" fillId="0" borderId="2" xfId="0" applyFont="1" applyBorder="1" applyAlignment="1">
      <alignment horizontal="left" vertical="top" wrapText="1"/>
    </xf>
    <xf numFmtId="0" fontId="24" fillId="0" borderId="7" xfId="0" applyFont="1" applyBorder="1" applyAlignment="1">
      <alignment horizontal="left" vertical="top" wrapText="1"/>
    </xf>
    <xf numFmtId="0" fontId="17" fillId="15" borderId="23" xfId="0" applyFont="1" applyFill="1" applyBorder="1" applyAlignment="1">
      <alignment horizontal="left" vertical="center" wrapText="1"/>
    </xf>
    <xf numFmtId="0" fontId="17" fillId="15" borderId="11" xfId="0" applyFont="1" applyFill="1" applyBorder="1" applyAlignment="1">
      <alignment horizontal="left" vertical="center" wrapText="1"/>
    </xf>
    <xf numFmtId="0" fontId="17" fillId="11" borderId="2" xfId="0" applyFont="1" applyFill="1" applyBorder="1" applyAlignment="1">
      <alignment horizontal="center" vertical="center"/>
    </xf>
    <xf numFmtId="0" fontId="17" fillId="0" borderId="41" xfId="0" applyFont="1" applyBorder="1" applyAlignment="1">
      <alignment horizontal="left" vertical="top" wrapText="1"/>
    </xf>
    <xf numFmtId="0" fontId="6" fillId="0" borderId="64" xfId="0" applyFont="1" applyBorder="1" applyAlignment="1">
      <alignment horizontal="left" vertical="top" wrapText="1"/>
    </xf>
    <xf numFmtId="0" fontId="27" fillId="0" borderId="44" xfId="0" applyFont="1" applyBorder="1" applyAlignment="1">
      <alignment horizontal="left" vertical="center" wrapText="1"/>
    </xf>
    <xf numFmtId="0" fontId="0" fillId="0" borderId="61" xfId="0" applyBorder="1" applyAlignment="1">
      <alignment horizontal="left" vertical="center" wrapText="1"/>
    </xf>
    <xf numFmtId="0" fontId="0" fillId="0" borderId="62" xfId="0" applyBorder="1" applyAlignment="1">
      <alignment horizontal="left" vertical="center" wrapText="1"/>
    </xf>
    <xf numFmtId="0" fontId="6" fillId="0" borderId="21" xfId="0" applyFont="1" applyBorder="1" applyAlignment="1">
      <alignment vertical="top" wrapText="1"/>
    </xf>
    <xf numFmtId="0" fontId="17" fillId="0" borderId="24" xfId="0" applyFont="1" applyBorder="1" applyAlignment="1">
      <alignment horizontal="left" vertical="center" wrapText="1"/>
    </xf>
    <xf numFmtId="0" fontId="17" fillId="0" borderId="11" xfId="0" applyFont="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colors>
    <mruColors>
      <color rgb="FF0000FF"/>
      <color rgb="FFCC99FF"/>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402165</xdr:colOff>
      <xdr:row>4</xdr:row>
      <xdr:rowOff>148166</xdr:rowOff>
    </xdr:from>
    <xdr:to>
      <xdr:col>8</xdr:col>
      <xdr:colOff>42332</xdr:colOff>
      <xdr:row>4</xdr:row>
      <xdr:rowOff>395110</xdr:rowOff>
    </xdr:to>
    <xdr:sp macro="" textlink="">
      <xdr:nvSpPr>
        <xdr:cNvPr id="2" name="TextBox 1">
          <a:extLst>
            <a:ext uri="{FF2B5EF4-FFF2-40B4-BE49-F238E27FC236}">
              <a16:creationId xmlns:a16="http://schemas.microsoft.com/office/drawing/2014/main" id="{1E1FF5A8-A50C-FF1A-8F19-5B7B974B34DC}"/>
            </a:ext>
          </a:extLst>
        </xdr:cNvPr>
        <xdr:cNvSpPr txBox="1"/>
      </xdr:nvSpPr>
      <xdr:spPr>
        <a:xfrm>
          <a:off x="8784165" y="1912055"/>
          <a:ext cx="246945" cy="2469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GB" sz="1100">
              <a:sym typeface="Wingdings" panose="05000000000000000000" pitchFamily="2" charset="2"/>
            </a:rPr>
            <a:t></a:t>
          </a:r>
          <a:endParaRPr lang="en-GB" sz="1100"/>
        </a:p>
      </xdr:txBody>
    </xdr:sp>
    <xdr:clientData/>
  </xdr:twoCellAnchor>
  <xdr:twoCellAnchor>
    <xdr:from>
      <xdr:col>7</xdr:col>
      <xdr:colOff>395111</xdr:colOff>
      <xdr:row>7</xdr:row>
      <xdr:rowOff>56445</xdr:rowOff>
    </xdr:from>
    <xdr:to>
      <xdr:col>8</xdr:col>
      <xdr:colOff>35278</xdr:colOff>
      <xdr:row>7</xdr:row>
      <xdr:rowOff>303389</xdr:rowOff>
    </xdr:to>
    <xdr:sp macro="" textlink="">
      <xdr:nvSpPr>
        <xdr:cNvPr id="3" name="TextBox 2">
          <a:extLst>
            <a:ext uri="{FF2B5EF4-FFF2-40B4-BE49-F238E27FC236}">
              <a16:creationId xmlns:a16="http://schemas.microsoft.com/office/drawing/2014/main" id="{B472B26B-443A-4E73-98C0-02EB34C733FC}"/>
            </a:ext>
          </a:extLst>
        </xdr:cNvPr>
        <xdr:cNvSpPr txBox="1"/>
      </xdr:nvSpPr>
      <xdr:spPr>
        <a:xfrm>
          <a:off x="8777111" y="2998612"/>
          <a:ext cx="246945" cy="2469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GB" sz="1100">
              <a:sym typeface="Wingdings" panose="05000000000000000000" pitchFamily="2" charset="2"/>
            </a:rPr>
            <a:t></a:t>
          </a:r>
          <a:endParaRPr lang="en-GB" sz="1100"/>
        </a:p>
      </xdr:txBody>
    </xdr:sp>
    <xdr:clientData/>
  </xdr:twoCellAnchor>
  <xdr:twoCellAnchor editAs="oneCell">
    <xdr:from>
      <xdr:col>7</xdr:col>
      <xdr:colOff>408215</xdr:colOff>
      <xdr:row>11</xdr:row>
      <xdr:rowOff>45357</xdr:rowOff>
    </xdr:from>
    <xdr:to>
      <xdr:col>9</xdr:col>
      <xdr:colOff>8152</xdr:colOff>
      <xdr:row>11</xdr:row>
      <xdr:rowOff>307508</xdr:rowOff>
    </xdr:to>
    <xdr:pic>
      <xdr:nvPicPr>
        <xdr:cNvPr id="6" name="Picture 5">
          <a:extLst>
            <a:ext uri="{FF2B5EF4-FFF2-40B4-BE49-F238E27FC236}">
              <a16:creationId xmlns:a16="http://schemas.microsoft.com/office/drawing/2014/main" id="{D42827EE-8746-3D9F-9F68-C2EA641868FC}"/>
            </a:ext>
          </a:extLst>
        </xdr:cNvPr>
        <xdr:cNvPicPr>
          <a:picLocks noChangeAspect="1"/>
        </xdr:cNvPicPr>
      </xdr:nvPicPr>
      <xdr:blipFill>
        <a:blip xmlns:r="http://schemas.openxmlformats.org/officeDocument/2006/relationships" r:embed="rId1"/>
        <a:stretch>
          <a:fillRect/>
        </a:stretch>
      </xdr:blipFill>
      <xdr:spPr>
        <a:xfrm>
          <a:off x="8808358" y="4435928"/>
          <a:ext cx="262151" cy="262151"/>
        </a:xfrm>
        <a:prstGeom prst="rect">
          <a:avLst/>
        </a:prstGeom>
      </xdr:spPr>
    </xdr:pic>
    <xdr:clientData/>
  </xdr:twoCellAnchor>
  <xdr:twoCellAnchor editAs="oneCell">
    <xdr:from>
      <xdr:col>5</xdr:col>
      <xdr:colOff>408215</xdr:colOff>
      <xdr:row>11</xdr:row>
      <xdr:rowOff>36286</xdr:rowOff>
    </xdr:from>
    <xdr:to>
      <xdr:col>7</xdr:col>
      <xdr:colOff>896</xdr:colOff>
      <xdr:row>11</xdr:row>
      <xdr:rowOff>298437</xdr:rowOff>
    </xdr:to>
    <xdr:pic>
      <xdr:nvPicPr>
        <xdr:cNvPr id="7" name="Picture 6">
          <a:extLst>
            <a:ext uri="{FF2B5EF4-FFF2-40B4-BE49-F238E27FC236}">
              <a16:creationId xmlns:a16="http://schemas.microsoft.com/office/drawing/2014/main" id="{8E84AB54-0EE0-78A4-DC25-1E3C972A91FC}"/>
            </a:ext>
          </a:extLst>
        </xdr:cNvPr>
        <xdr:cNvPicPr>
          <a:picLocks noChangeAspect="1"/>
        </xdr:cNvPicPr>
      </xdr:nvPicPr>
      <xdr:blipFill>
        <a:blip xmlns:r="http://schemas.openxmlformats.org/officeDocument/2006/relationships" r:embed="rId1"/>
        <a:stretch>
          <a:fillRect/>
        </a:stretch>
      </xdr:blipFill>
      <xdr:spPr>
        <a:xfrm>
          <a:off x="8128001" y="4426857"/>
          <a:ext cx="262151" cy="262151"/>
        </a:xfrm>
        <a:prstGeom prst="rect">
          <a:avLst/>
        </a:prstGeom>
      </xdr:spPr>
    </xdr:pic>
    <xdr:clientData/>
  </xdr:twoCellAnchor>
  <xdr:twoCellAnchor editAs="oneCell">
    <xdr:from>
      <xdr:col>5</xdr:col>
      <xdr:colOff>417286</xdr:colOff>
      <xdr:row>12</xdr:row>
      <xdr:rowOff>163286</xdr:rowOff>
    </xdr:from>
    <xdr:to>
      <xdr:col>7</xdr:col>
      <xdr:colOff>442</xdr:colOff>
      <xdr:row>12</xdr:row>
      <xdr:rowOff>431787</xdr:rowOff>
    </xdr:to>
    <xdr:pic>
      <xdr:nvPicPr>
        <xdr:cNvPr id="8" name="Picture 7">
          <a:extLst>
            <a:ext uri="{FF2B5EF4-FFF2-40B4-BE49-F238E27FC236}">
              <a16:creationId xmlns:a16="http://schemas.microsoft.com/office/drawing/2014/main" id="{F464E07A-7576-CA24-07E2-48E50F366B06}"/>
            </a:ext>
          </a:extLst>
        </xdr:cNvPr>
        <xdr:cNvPicPr>
          <a:picLocks noChangeAspect="1"/>
        </xdr:cNvPicPr>
      </xdr:nvPicPr>
      <xdr:blipFill>
        <a:blip xmlns:r="http://schemas.openxmlformats.org/officeDocument/2006/relationships" r:embed="rId1"/>
        <a:stretch>
          <a:fillRect/>
        </a:stretch>
      </xdr:blipFill>
      <xdr:spPr>
        <a:xfrm>
          <a:off x="8137072" y="4871357"/>
          <a:ext cx="262151" cy="262151"/>
        </a:xfrm>
        <a:prstGeom prst="rect">
          <a:avLst/>
        </a:prstGeom>
      </xdr:spPr>
    </xdr:pic>
    <xdr:clientData/>
  </xdr:twoCellAnchor>
  <xdr:twoCellAnchor editAs="oneCell">
    <xdr:from>
      <xdr:col>5</xdr:col>
      <xdr:colOff>426357</xdr:colOff>
      <xdr:row>7</xdr:row>
      <xdr:rowOff>27214</xdr:rowOff>
    </xdr:from>
    <xdr:to>
      <xdr:col>7</xdr:col>
      <xdr:colOff>8151</xdr:colOff>
      <xdr:row>7</xdr:row>
      <xdr:rowOff>295715</xdr:rowOff>
    </xdr:to>
    <xdr:pic>
      <xdr:nvPicPr>
        <xdr:cNvPr id="9" name="Picture 8">
          <a:extLst>
            <a:ext uri="{FF2B5EF4-FFF2-40B4-BE49-F238E27FC236}">
              <a16:creationId xmlns:a16="http://schemas.microsoft.com/office/drawing/2014/main" id="{0CAA7314-6F3B-E789-6BEA-406477C402E6}"/>
            </a:ext>
          </a:extLst>
        </xdr:cNvPr>
        <xdr:cNvPicPr>
          <a:picLocks noChangeAspect="1"/>
        </xdr:cNvPicPr>
      </xdr:nvPicPr>
      <xdr:blipFill>
        <a:blip xmlns:r="http://schemas.openxmlformats.org/officeDocument/2006/relationships" r:embed="rId1"/>
        <a:stretch>
          <a:fillRect/>
        </a:stretch>
      </xdr:blipFill>
      <xdr:spPr>
        <a:xfrm>
          <a:off x="8146143" y="2966357"/>
          <a:ext cx="262151" cy="262151"/>
        </a:xfrm>
        <a:prstGeom prst="rect">
          <a:avLst/>
        </a:prstGeom>
      </xdr:spPr>
    </xdr:pic>
    <xdr:clientData/>
  </xdr:twoCellAnchor>
  <xdr:twoCellAnchor editAs="oneCell">
    <xdr:from>
      <xdr:col>5</xdr:col>
      <xdr:colOff>426356</xdr:colOff>
      <xdr:row>13</xdr:row>
      <xdr:rowOff>190500</xdr:rowOff>
    </xdr:from>
    <xdr:to>
      <xdr:col>7</xdr:col>
      <xdr:colOff>8150</xdr:colOff>
      <xdr:row>13</xdr:row>
      <xdr:rowOff>446301</xdr:rowOff>
    </xdr:to>
    <xdr:pic>
      <xdr:nvPicPr>
        <xdr:cNvPr id="5" name="Picture 4">
          <a:extLst>
            <a:ext uri="{FF2B5EF4-FFF2-40B4-BE49-F238E27FC236}">
              <a16:creationId xmlns:a16="http://schemas.microsoft.com/office/drawing/2014/main" id="{12EF32DC-0E52-4589-9874-C03109514DB9}"/>
            </a:ext>
          </a:extLst>
        </xdr:cNvPr>
        <xdr:cNvPicPr>
          <a:picLocks noChangeAspect="1"/>
        </xdr:cNvPicPr>
      </xdr:nvPicPr>
      <xdr:blipFill>
        <a:blip xmlns:r="http://schemas.openxmlformats.org/officeDocument/2006/relationships" r:embed="rId1"/>
        <a:stretch>
          <a:fillRect/>
        </a:stretch>
      </xdr:blipFill>
      <xdr:spPr>
        <a:xfrm>
          <a:off x="8146142" y="5361214"/>
          <a:ext cx="262151" cy="262151"/>
        </a:xfrm>
        <a:prstGeom prst="rect">
          <a:avLst/>
        </a:prstGeom>
      </xdr:spPr>
    </xdr:pic>
    <xdr:clientData/>
  </xdr:twoCellAnchor>
  <xdr:twoCellAnchor>
    <xdr:from>
      <xdr:col>7</xdr:col>
      <xdr:colOff>426357</xdr:colOff>
      <xdr:row>14</xdr:row>
      <xdr:rowOff>172357</xdr:rowOff>
    </xdr:from>
    <xdr:to>
      <xdr:col>9</xdr:col>
      <xdr:colOff>12096</xdr:colOff>
      <xdr:row>14</xdr:row>
      <xdr:rowOff>419301</xdr:rowOff>
    </xdr:to>
    <xdr:sp macro="" textlink="">
      <xdr:nvSpPr>
        <xdr:cNvPr id="10" name="TextBox 9">
          <a:extLst>
            <a:ext uri="{FF2B5EF4-FFF2-40B4-BE49-F238E27FC236}">
              <a16:creationId xmlns:a16="http://schemas.microsoft.com/office/drawing/2014/main" id="{B6A77E71-DEBC-4CB4-80FA-4905D0FF6AC5}"/>
            </a:ext>
          </a:extLst>
        </xdr:cNvPr>
        <xdr:cNvSpPr txBox="1"/>
      </xdr:nvSpPr>
      <xdr:spPr>
        <a:xfrm>
          <a:off x="8826500" y="5805714"/>
          <a:ext cx="247953" cy="2469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GB" sz="1100">
              <a:sym typeface="Wingdings" panose="05000000000000000000" pitchFamily="2" charset="2"/>
            </a:rPr>
            <a:t></a:t>
          </a:r>
          <a:endParaRPr lang="en-GB" sz="1100"/>
        </a:p>
      </xdr:txBody>
    </xdr:sp>
    <xdr:clientData/>
  </xdr:twoCellAnchor>
  <xdr:twoCellAnchor>
    <xdr:from>
      <xdr:col>19</xdr:col>
      <xdr:colOff>394607</xdr:colOff>
      <xdr:row>4</xdr:row>
      <xdr:rowOff>108858</xdr:rowOff>
    </xdr:from>
    <xdr:to>
      <xdr:col>20</xdr:col>
      <xdr:colOff>28424</xdr:colOff>
      <xdr:row>4</xdr:row>
      <xdr:rowOff>349452</xdr:rowOff>
    </xdr:to>
    <xdr:sp macro="" textlink="">
      <xdr:nvSpPr>
        <xdr:cNvPr id="4" name="TextBox 3">
          <a:extLst>
            <a:ext uri="{FF2B5EF4-FFF2-40B4-BE49-F238E27FC236}">
              <a16:creationId xmlns:a16="http://schemas.microsoft.com/office/drawing/2014/main" id="{30C90B9F-260D-4B68-81D9-A46734FFBE35}"/>
            </a:ext>
          </a:extLst>
        </xdr:cNvPr>
        <xdr:cNvSpPr txBox="1"/>
      </xdr:nvSpPr>
      <xdr:spPr>
        <a:xfrm>
          <a:off x="12804321" y="1864179"/>
          <a:ext cx="246139" cy="2405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GB" sz="1100">
              <a:sym typeface="Wingdings" panose="05000000000000000000" pitchFamily="2" charset="2"/>
            </a:rPr>
            <a:t></a:t>
          </a:r>
          <a:endParaRPr lang="en-GB" sz="1100"/>
        </a:p>
      </xdr:txBody>
    </xdr:sp>
    <xdr:clientData/>
  </xdr:twoCellAnchor>
  <xdr:twoCellAnchor editAs="oneCell">
    <xdr:from>
      <xdr:col>11</xdr:col>
      <xdr:colOff>411390</xdr:colOff>
      <xdr:row>9</xdr:row>
      <xdr:rowOff>51253</xdr:rowOff>
    </xdr:from>
    <xdr:to>
      <xdr:col>13</xdr:col>
      <xdr:colOff>11328</xdr:colOff>
      <xdr:row>9</xdr:row>
      <xdr:rowOff>316579</xdr:rowOff>
    </xdr:to>
    <xdr:pic>
      <xdr:nvPicPr>
        <xdr:cNvPr id="11" name="Picture 10">
          <a:extLst>
            <a:ext uri="{FF2B5EF4-FFF2-40B4-BE49-F238E27FC236}">
              <a16:creationId xmlns:a16="http://schemas.microsoft.com/office/drawing/2014/main" id="{74F33F96-4EF5-4A70-BAFD-99ECB9244824}"/>
            </a:ext>
          </a:extLst>
        </xdr:cNvPr>
        <xdr:cNvPicPr>
          <a:picLocks noChangeAspect="1"/>
        </xdr:cNvPicPr>
      </xdr:nvPicPr>
      <xdr:blipFill>
        <a:blip xmlns:r="http://schemas.openxmlformats.org/officeDocument/2006/relationships" r:embed="rId1"/>
        <a:stretch>
          <a:fillRect/>
        </a:stretch>
      </xdr:blipFill>
      <xdr:spPr>
        <a:xfrm>
          <a:off x="10154104" y="3616324"/>
          <a:ext cx="269863" cy="262151"/>
        </a:xfrm>
        <a:prstGeom prst="rect">
          <a:avLst/>
        </a:prstGeom>
      </xdr:spPr>
    </xdr:pic>
    <xdr:clientData/>
  </xdr:twoCellAnchor>
  <xdr:twoCellAnchor>
    <xdr:from>
      <xdr:col>23</xdr:col>
      <xdr:colOff>408214</xdr:colOff>
      <xdr:row>8</xdr:row>
      <xdr:rowOff>40822</xdr:rowOff>
    </xdr:from>
    <xdr:to>
      <xdr:col>24</xdr:col>
      <xdr:colOff>42032</xdr:colOff>
      <xdr:row>8</xdr:row>
      <xdr:rowOff>287766</xdr:rowOff>
    </xdr:to>
    <xdr:sp macro="" textlink="">
      <xdr:nvSpPr>
        <xdr:cNvPr id="14" name="TextBox 13">
          <a:extLst>
            <a:ext uri="{FF2B5EF4-FFF2-40B4-BE49-F238E27FC236}">
              <a16:creationId xmlns:a16="http://schemas.microsoft.com/office/drawing/2014/main" id="{2F187752-22FB-40E6-BAAD-3B69B31EB2D7}"/>
            </a:ext>
          </a:extLst>
        </xdr:cNvPr>
        <xdr:cNvSpPr txBox="1"/>
      </xdr:nvSpPr>
      <xdr:spPr>
        <a:xfrm>
          <a:off x="14219464" y="3292929"/>
          <a:ext cx="246139" cy="2469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GB" sz="1100">
              <a:sym typeface="Wingdings" panose="05000000000000000000" pitchFamily="2" charset="2"/>
            </a:rPr>
            <a:t></a:t>
          </a:r>
          <a:endParaRPr lang="en-GB" sz="1100"/>
        </a:p>
      </xdr:txBody>
    </xdr:sp>
    <xdr:clientData/>
  </xdr:twoCellAnchor>
  <xdr:twoCellAnchor editAs="oneCell">
    <xdr:from>
      <xdr:col>19</xdr:col>
      <xdr:colOff>394608</xdr:colOff>
      <xdr:row>9</xdr:row>
      <xdr:rowOff>68036</xdr:rowOff>
    </xdr:from>
    <xdr:to>
      <xdr:col>20</xdr:col>
      <xdr:colOff>38087</xdr:colOff>
      <xdr:row>10</xdr:row>
      <xdr:rowOff>440</xdr:rowOff>
    </xdr:to>
    <xdr:pic>
      <xdr:nvPicPr>
        <xdr:cNvPr id="16" name="Picture 15">
          <a:extLst>
            <a:ext uri="{FF2B5EF4-FFF2-40B4-BE49-F238E27FC236}">
              <a16:creationId xmlns:a16="http://schemas.microsoft.com/office/drawing/2014/main" id="{57F784FA-F960-49D1-B851-D547AA340B03}"/>
            </a:ext>
          </a:extLst>
        </xdr:cNvPr>
        <xdr:cNvPicPr>
          <a:picLocks noChangeAspect="1"/>
        </xdr:cNvPicPr>
      </xdr:nvPicPr>
      <xdr:blipFill>
        <a:blip xmlns:r="http://schemas.openxmlformats.org/officeDocument/2006/relationships" r:embed="rId1"/>
        <a:stretch>
          <a:fillRect/>
        </a:stretch>
      </xdr:blipFill>
      <xdr:spPr>
        <a:xfrm>
          <a:off x="12804322" y="3633107"/>
          <a:ext cx="255801" cy="258976"/>
        </a:xfrm>
        <a:prstGeom prst="rect">
          <a:avLst/>
        </a:prstGeom>
      </xdr:spPr>
    </xdr:pic>
    <xdr:clientData/>
  </xdr:twoCellAnchor>
  <xdr:twoCellAnchor editAs="oneCell">
    <xdr:from>
      <xdr:col>11</xdr:col>
      <xdr:colOff>435429</xdr:colOff>
      <xdr:row>11</xdr:row>
      <xdr:rowOff>40821</xdr:rowOff>
    </xdr:from>
    <xdr:to>
      <xdr:col>13</xdr:col>
      <xdr:colOff>27655</xdr:colOff>
      <xdr:row>11</xdr:row>
      <xdr:rowOff>296622</xdr:rowOff>
    </xdr:to>
    <xdr:pic>
      <xdr:nvPicPr>
        <xdr:cNvPr id="17" name="Picture 16">
          <a:extLst>
            <a:ext uri="{FF2B5EF4-FFF2-40B4-BE49-F238E27FC236}">
              <a16:creationId xmlns:a16="http://schemas.microsoft.com/office/drawing/2014/main" id="{40A03B5F-2F87-46A7-99A6-419C1DBB44D8}"/>
            </a:ext>
          </a:extLst>
        </xdr:cNvPr>
        <xdr:cNvPicPr>
          <a:picLocks noChangeAspect="1"/>
        </xdr:cNvPicPr>
      </xdr:nvPicPr>
      <xdr:blipFill>
        <a:blip xmlns:r="http://schemas.openxmlformats.org/officeDocument/2006/relationships" r:embed="rId1"/>
        <a:stretch>
          <a:fillRect/>
        </a:stretch>
      </xdr:blipFill>
      <xdr:spPr>
        <a:xfrm>
          <a:off x="10178143" y="4422321"/>
          <a:ext cx="258976" cy="255801"/>
        </a:xfrm>
        <a:prstGeom prst="rect">
          <a:avLst/>
        </a:prstGeom>
      </xdr:spPr>
    </xdr:pic>
    <xdr:clientData/>
  </xdr:twoCellAnchor>
  <xdr:twoCellAnchor>
    <xdr:from>
      <xdr:col>11</xdr:col>
      <xdr:colOff>394607</xdr:colOff>
      <xdr:row>14</xdr:row>
      <xdr:rowOff>163286</xdr:rowOff>
    </xdr:from>
    <xdr:to>
      <xdr:col>12</xdr:col>
      <xdr:colOff>28424</xdr:colOff>
      <xdr:row>14</xdr:row>
      <xdr:rowOff>410230</xdr:rowOff>
    </xdr:to>
    <xdr:sp macro="" textlink="">
      <xdr:nvSpPr>
        <xdr:cNvPr id="18" name="TextBox 17">
          <a:extLst>
            <a:ext uri="{FF2B5EF4-FFF2-40B4-BE49-F238E27FC236}">
              <a16:creationId xmlns:a16="http://schemas.microsoft.com/office/drawing/2014/main" id="{BE1994C2-FC52-4A94-AAF0-3D77605FE5AA}"/>
            </a:ext>
          </a:extLst>
        </xdr:cNvPr>
        <xdr:cNvSpPr txBox="1"/>
      </xdr:nvSpPr>
      <xdr:spPr>
        <a:xfrm>
          <a:off x="10137321" y="5783036"/>
          <a:ext cx="246139" cy="2469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GB" sz="1100">
              <a:sym typeface="Wingdings" panose="05000000000000000000" pitchFamily="2" charset="2"/>
            </a:rPr>
            <a:t></a:t>
          </a:r>
          <a:endParaRPr lang="en-GB" sz="1100"/>
        </a:p>
      </xdr:txBody>
    </xdr:sp>
    <xdr:clientData/>
  </xdr:twoCellAnchor>
  <xdr:twoCellAnchor editAs="oneCell">
    <xdr:from>
      <xdr:col>19</xdr:col>
      <xdr:colOff>394608</xdr:colOff>
      <xdr:row>6</xdr:row>
      <xdr:rowOff>81643</xdr:rowOff>
    </xdr:from>
    <xdr:to>
      <xdr:col>20</xdr:col>
      <xdr:colOff>38087</xdr:colOff>
      <xdr:row>7</xdr:row>
      <xdr:rowOff>7697</xdr:rowOff>
    </xdr:to>
    <xdr:pic>
      <xdr:nvPicPr>
        <xdr:cNvPr id="12" name="Picture 11">
          <a:extLst>
            <a:ext uri="{FF2B5EF4-FFF2-40B4-BE49-F238E27FC236}">
              <a16:creationId xmlns:a16="http://schemas.microsoft.com/office/drawing/2014/main" id="{761F1995-338C-489B-85FD-A751AE08B6FB}"/>
            </a:ext>
          </a:extLst>
        </xdr:cNvPr>
        <xdr:cNvPicPr>
          <a:picLocks noChangeAspect="1"/>
        </xdr:cNvPicPr>
      </xdr:nvPicPr>
      <xdr:blipFill>
        <a:blip xmlns:r="http://schemas.openxmlformats.org/officeDocument/2006/relationships" r:embed="rId1"/>
        <a:stretch>
          <a:fillRect/>
        </a:stretch>
      </xdr:blipFill>
      <xdr:spPr>
        <a:xfrm>
          <a:off x="12804322" y="2680607"/>
          <a:ext cx="255801" cy="258976"/>
        </a:xfrm>
        <a:prstGeom prst="rect">
          <a:avLst/>
        </a:prstGeom>
      </xdr:spPr>
    </xdr:pic>
    <xdr:clientData/>
  </xdr:twoCellAnchor>
  <xdr:twoCellAnchor>
    <xdr:from>
      <xdr:col>27</xdr:col>
      <xdr:colOff>453572</xdr:colOff>
      <xdr:row>14</xdr:row>
      <xdr:rowOff>163285</xdr:rowOff>
    </xdr:from>
    <xdr:to>
      <xdr:col>28</xdr:col>
      <xdr:colOff>5746</xdr:colOff>
      <xdr:row>14</xdr:row>
      <xdr:rowOff>410229</xdr:rowOff>
    </xdr:to>
    <xdr:sp macro="" textlink="">
      <xdr:nvSpPr>
        <xdr:cNvPr id="13" name="TextBox 12">
          <a:extLst>
            <a:ext uri="{FF2B5EF4-FFF2-40B4-BE49-F238E27FC236}">
              <a16:creationId xmlns:a16="http://schemas.microsoft.com/office/drawing/2014/main" id="{6694857D-F070-4501-9DAC-C784D4820BED}"/>
            </a:ext>
          </a:extLst>
        </xdr:cNvPr>
        <xdr:cNvSpPr txBox="1"/>
      </xdr:nvSpPr>
      <xdr:spPr>
        <a:xfrm>
          <a:off x="15630072" y="5796642"/>
          <a:ext cx="241603" cy="2469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GB" sz="1100">
              <a:sym typeface="Wingdings" panose="05000000000000000000" pitchFamily="2" charset="2"/>
            </a:rPr>
            <a:t></a:t>
          </a:r>
          <a:endParaRPr lang="en-GB" sz="1100"/>
        </a:p>
      </xdr:txBody>
    </xdr:sp>
    <xdr:clientData/>
  </xdr:twoCellAnchor>
  <xdr:twoCellAnchor editAs="oneCell">
    <xdr:from>
      <xdr:col>27</xdr:col>
      <xdr:colOff>408214</xdr:colOff>
      <xdr:row>4</xdr:row>
      <xdr:rowOff>136071</xdr:rowOff>
    </xdr:from>
    <xdr:to>
      <xdr:col>27</xdr:col>
      <xdr:colOff>664015</xdr:colOff>
      <xdr:row>4</xdr:row>
      <xdr:rowOff>395047</xdr:rowOff>
    </xdr:to>
    <xdr:pic>
      <xdr:nvPicPr>
        <xdr:cNvPr id="15" name="Picture 14">
          <a:extLst>
            <a:ext uri="{FF2B5EF4-FFF2-40B4-BE49-F238E27FC236}">
              <a16:creationId xmlns:a16="http://schemas.microsoft.com/office/drawing/2014/main" id="{CC7A5001-7B9D-4AC0-AD79-FB480F2978B3}"/>
            </a:ext>
          </a:extLst>
        </xdr:cNvPr>
        <xdr:cNvPicPr>
          <a:picLocks noChangeAspect="1"/>
        </xdr:cNvPicPr>
      </xdr:nvPicPr>
      <xdr:blipFill>
        <a:blip xmlns:r="http://schemas.openxmlformats.org/officeDocument/2006/relationships" r:embed="rId1"/>
        <a:stretch>
          <a:fillRect/>
        </a:stretch>
      </xdr:blipFill>
      <xdr:spPr>
        <a:xfrm>
          <a:off x="15621000" y="1891392"/>
          <a:ext cx="255801" cy="258976"/>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wypartnership.co.uk/application/files/9816/5893/1635/West_Yorkshire_ICB_Risk_Management_policy_and_framework_v1.0_26.07.22.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0C83B-93F2-4F50-BBF8-BD6B0B017B14}">
  <sheetPr codeName="Sheet1">
    <pageSetUpPr fitToPage="1"/>
  </sheetPr>
  <dimension ref="A1:N78"/>
  <sheetViews>
    <sheetView workbookViewId="0">
      <selection sqref="A1:F1"/>
    </sheetView>
  </sheetViews>
  <sheetFormatPr defaultColWidth="8.85546875" defaultRowHeight="14.25" x14ac:dyDescent="0.2"/>
  <cols>
    <col min="1" max="5" width="20.5703125" style="7" customWidth="1"/>
    <col min="6" max="6" width="31.140625" style="7" customWidth="1"/>
    <col min="7" max="16384" width="8.85546875" style="7"/>
  </cols>
  <sheetData>
    <row r="1" spans="1:14" ht="15" customHeight="1" x14ac:dyDescent="0.2">
      <c r="A1" s="262" t="s">
        <v>586</v>
      </c>
      <c r="B1" s="263"/>
      <c r="C1" s="263"/>
      <c r="D1" s="263"/>
      <c r="E1" s="263"/>
      <c r="F1" s="263"/>
    </row>
    <row r="2" spans="1:14" ht="15" customHeight="1" x14ac:dyDescent="0.2">
      <c r="A2" s="264"/>
      <c r="B2" s="264"/>
      <c r="C2" s="264"/>
      <c r="D2" s="264"/>
      <c r="E2" s="264"/>
      <c r="F2" s="264"/>
    </row>
    <row r="3" spans="1:14" ht="32.1" customHeight="1" x14ac:dyDescent="0.2">
      <c r="A3" s="270" t="s">
        <v>584</v>
      </c>
      <c r="B3" s="270"/>
      <c r="C3" s="270"/>
      <c r="D3" s="270"/>
      <c r="E3" s="270"/>
      <c r="F3" s="270"/>
      <c r="G3" s="8"/>
      <c r="H3" s="8"/>
      <c r="I3" s="8"/>
      <c r="J3" s="8"/>
      <c r="K3" s="8"/>
      <c r="L3" s="8"/>
      <c r="M3" s="8"/>
      <c r="N3" s="8"/>
    </row>
    <row r="4" spans="1:14" ht="18" customHeight="1" x14ac:dyDescent="0.2">
      <c r="A4" s="298" t="s">
        <v>92</v>
      </c>
      <c r="B4" s="299"/>
      <c r="C4" s="299"/>
      <c r="D4" s="299"/>
      <c r="E4" s="299"/>
      <c r="F4" s="299"/>
      <c r="G4" s="9"/>
      <c r="H4" s="9"/>
      <c r="I4" s="9"/>
      <c r="J4" s="9"/>
      <c r="K4" s="9"/>
      <c r="L4" s="9"/>
      <c r="M4" s="9"/>
      <c r="N4" s="9"/>
    </row>
    <row r="5" spans="1:14" ht="15" customHeight="1" x14ac:dyDescent="0.2">
      <c r="A5" s="264"/>
      <c r="B5" s="264"/>
      <c r="C5" s="264"/>
      <c r="D5" s="264"/>
      <c r="E5" s="264"/>
      <c r="F5" s="264"/>
    </row>
    <row r="6" spans="1:14" ht="46.5" customHeight="1" x14ac:dyDescent="0.2">
      <c r="A6" s="270" t="s">
        <v>93</v>
      </c>
      <c r="B6" s="270"/>
      <c r="C6" s="270"/>
      <c r="D6" s="270"/>
      <c r="E6" s="270"/>
      <c r="F6" s="270"/>
      <c r="G6" s="8"/>
      <c r="H6" s="8"/>
      <c r="I6" s="8"/>
      <c r="J6" s="8"/>
      <c r="K6" s="8"/>
      <c r="L6" s="8"/>
      <c r="M6" s="8"/>
      <c r="N6" s="8"/>
    </row>
    <row r="7" spans="1:14" ht="15" customHeight="1" x14ac:dyDescent="0.2">
      <c r="A7" s="264"/>
      <c r="B7" s="264"/>
      <c r="C7" s="264"/>
      <c r="D7" s="264"/>
      <c r="E7" s="264"/>
      <c r="F7" s="264"/>
    </row>
    <row r="8" spans="1:14" ht="30.6" customHeight="1" x14ac:dyDescent="0.2">
      <c r="A8" s="270" t="s">
        <v>219</v>
      </c>
      <c r="B8" s="270"/>
      <c r="C8" s="270"/>
      <c r="D8" s="270"/>
      <c r="E8" s="270"/>
      <c r="F8" s="270"/>
      <c r="G8" s="8"/>
      <c r="H8" s="8"/>
      <c r="I8" s="8"/>
      <c r="J8" s="8"/>
      <c r="K8" s="8"/>
      <c r="L8" s="8"/>
      <c r="M8" s="8"/>
      <c r="N8" s="8"/>
    </row>
    <row r="9" spans="1:14" ht="15" customHeight="1" x14ac:dyDescent="0.2">
      <c r="A9" s="264"/>
      <c r="B9" s="264"/>
      <c r="C9" s="264"/>
      <c r="D9" s="264"/>
      <c r="E9" s="264"/>
      <c r="F9" s="264"/>
    </row>
    <row r="10" spans="1:14" ht="59.25" customHeight="1" x14ac:dyDescent="0.2">
      <c r="A10" s="270" t="s">
        <v>585</v>
      </c>
      <c r="B10" s="270"/>
      <c r="C10" s="270"/>
      <c r="D10" s="270"/>
      <c r="E10" s="270"/>
      <c r="F10" s="270"/>
      <c r="G10" s="8"/>
      <c r="H10" s="8"/>
      <c r="I10" s="8"/>
      <c r="J10" s="8"/>
      <c r="K10" s="8"/>
      <c r="L10" s="8"/>
      <c r="M10" s="8"/>
      <c r="N10" s="8"/>
    </row>
    <row r="11" spans="1:14" ht="15" customHeight="1" x14ac:dyDescent="0.2">
      <c r="A11" s="265"/>
      <c r="B11" s="265"/>
      <c r="C11" s="265"/>
      <c r="D11" s="265"/>
      <c r="E11" s="265"/>
      <c r="F11" s="265"/>
    </row>
    <row r="12" spans="1:14" ht="72" customHeight="1" x14ac:dyDescent="0.2">
      <c r="A12" s="271" t="s">
        <v>206</v>
      </c>
      <c r="B12" s="271"/>
      <c r="C12" s="271"/>
      <c r="D12" s="271"/>
      <c r="E12" s="271"/>
      <c r="F12" s="271"/>
      <c r="G12" s="8"/>
      <c r="H12" s="8"/>
      <c r="I12" s="8"/>
      <c r="J12" s="8"/>
      <c r="K12" s="8"/>
      <c r="L12" s="8"/>
      <c r="M12" s="8"/>
      <c r="N12" s="8"/>
    </row>
    <row r="13" spans="1:14" ht="15" customHeight="1" thickBot="1" x14ac:dyDescent="0.25">
      <c r="A13" s="265"/>
      <c r="B13" s="265"/>
      <c r="C13" s="265"/>
      <c r="D13" s="265"/>
      <c r="E13" s="265"/>
      <c r="F13" s="265"/>
    </row>
    <row r="14" spans="1:14" ht="64.5" customHeight="1" thickBot="1" x14ac:dyDescent="0.25">
      <c r="A14" s="293" t="s">
        <v>246</v>
      </c>
      <c r="B14" s="294"/>
      <c r="C14" s="294"/>
      <c r="D14" s="294"/>
      <c r="E14" s="294"/>
      <c r="F14" s="295"/>
      <c r="G14" s="8"/>
      <c r="H14" s="8"/>
      <c r="I14" s="8"/>
      <c r="J14" s="8"/>
      <c r="K14" s="8"/>
      <c r="L14" s="8"/>
      <c r="M14" s="8"/>
      <c r="N14" s="8"/>
    </row>
    <row r="15" spans="1:14" ht="15" customHeight="1" x14ac:dyDescent="0.2">
      <c r="A15" s="265"/>
      <c r="B15" s="265"/>
      <c r="C15" s="265"/>
      <c r="D15" s="265"/>
      <c r="E15" s="265"/>
      <c r="F15" s="265"/>
    </row>
    <row r="16" spans="1:14" ht="74.099999999999994" customHeight="1" x14ac:dyDescent="0.2">
      <c r="A16" s="271" t="s">
        <v>207</v>
      </c>
      <c r="B16" s="297"/>
      <c r="C16" s="297"/>
      <c r="D16" s="297"/>
      <c r="E16" s="297"/>
      <c r="F16" s="297"/>
      <c r="G16" s="8"/>
      <c r="H16" s="8"/>
      <c r="I16" s="8"/>
      <c r="J16" s="8"/>
      <c r="K16" s="8"/>
      <c r="L16" s="8"/>
      <c r="M16" s="8"/>
      <c r="N16" s="8"/>
    </row>
    <row r="17" spans="1:14" ht="15" customHeight="1" x14ac:dyDescent="0.2">
      <c r="A17" s="265"/>
      <c r="B17" s="265"/>
      <c r="C17" s="265"/>
      <c r="D17" s="265"/>
      <c r="E17" s="265"/>
      <c r="F17" s="265"/>
    </row>
    <row r="18" spans="1:14" ht="29.1" customHeight="1" x14ac:dyDescent="0.2">
      <c r="A18" s="271" t="s">
        <v>94</v>
      </c>
      <c r="B18" s="271"/>
      <c r="C18" s="271"/>
      <c r="D18" s="271"/>
      <c r="E18" s="271"/>
      <c r="F18" s="271"/>
      <c r="G18" s="8"/>
      <c r="H18" s="8"/>
      <c r="I18" s="8"/>
      <c r="J18" s="8"/>
      <c r="K18" s="8"/>
      <c r="L18" s="8"/>
      <c r="M18" s="8"/>
      <c r="N18" s="8"/>
    </row>
    <row r="19" spans="1:14" ht="15" customHeight="1" x14ac:dyDescent="0.2">
      <c r="A19" s="265"/>
      <c r="B19" s="265"/>
      <c r="C19" s="265"/>
      <c r="D19" s="265"/>
      <c r="E19" s="265"/>
      <c r="F19" s="265"/>
    </row>
    <row r="20" spans="1:14" ht="15" customHeight="1" thickBot="1" x14ac:dyDescent="0.3">
      <c r="A20" s="296" t="s">
        <v>208</v>
      </c>
      <c r="B20" s="265"/>
      <c r="C20" s="265"/>
      <c r="D20" s="265"/>
      <c r="E20" s="265"/>
      <c r="F20" s="265"/>
    </row>
    <row r="21" spans="1:14" x14ac:dyDescent="0.2">
      <c r="A21" s="304" t="s">
        <v>95</v>
      </c>
      <c r="B21" s="17" t="s">
        <v>96</v>
      </c>
      <c r="C21" s="17" t="s">
        <v>97</v>
      </c>
      <c r="D21" s="17" t="s">
        <v>98</v>
      </c>
      <c r="E21" s="17" t="s">
        <v>99</v>
      </c>
      <c r="F21" s="18" t="s">
        <v>100</v>
      </c>
    </row>
    <row r="22" spans="1:14" ht="15" thickBot="1" x14ac:dyDescent="0.25">
      <c r="A22" s="305"/>
      <c r="B22" s="19">
        <v>1</v>
      </c>
      <c r="C22" s="19">
        <v>2</v>
      </c>
      <c r="D22" s="19">
        <v>3</v>
      </c>
      <c r="E22" s="19">
        <v>4</v>
      </c>
      <c r="F22" s="20">
        <v>5</v>
      </c>
    </row>
    <row r="23" spans="1:14" ht="15" thickBot="1" x14ac:dyDescent="0.25">
      <c r="A23" s="306" t="s">
        <v>101</v>
      </c>
      <c r="B23" s="307"/>
      <c r="C23" s="307"/>
      <c r="D23" s="307"/>
      <c r="E23" s="307"/>
      <c r="F23" s="308"/>
    </row>
    <row r="24" spans="1:14" ht="79.5" thickBot="1" x14ac:dyDescent="0.25">
      <c r="A24" s="10" t="s">
        <v>102</v>
      </c>
      <c r="B24" s="11" t="s">
        <v>103</v>
      </c>
      <c r="C24" s="11" t="s">
        <v>104</v>
      </c>
      <c r="D24" s="11" t="s">
        <v>105</v>
      </c>
      <c r="E24" s="11" t="s">
        <v>106</v>
      </c>
      <c r="F24" s="11" t="s">
        <v>107</v>
      </c>
    </row>
    <row r="25" spans="1:14" ht="15" x14ac:dyDescent="0.2">
      <c r="A25" s="290" t="s">
        <v>205</v>
      </c>
      <c r="B25" s="267" t="s">
        <v>108</v>
      </c>
      <c r="C25" s="267" t="s">
        <v>109</v>
      </c>
      <c r="D25" s="267" t="s">
        <v>110</v>
      </c>
      <c r="E25" s="267" t="s">
        <v>111</v>
      </c>
      <c r="F25" s="267" t="s">
        <v>112</v>
      </c>
      <c r="G25" s="4"/>
    </row>
    <row r="26" spans="1:14" ht="15" x14ac:dyDescent="0.2">
      <c r="A26" s="291"/>
      <c r="B26" s="268"/>
      <c r="C26" s="268"/>
      <c r="D26" s="268"/>
      <c r="E26" s="268"/>
      <c r="F26" s="268"/>
      <c r="G26" s="4"/>
    </row>
    <row r="27" spans="1:14" ht="15.75" thickBot="1" x14ac:dyDescent="0.25">
      <c r="A27" s="275"/>
      <c r="B27" s="269"/>
      <c r="C27" s="269"/>
      <c r="D27" s="269"/>
      <c r="E27" s="269"/>
      <c r="F27" s="269"/>
      <c r="G27" s="4"/>
    </row>
    <row r="28" spans="1:14" ht="75" customHeight="1" x14ac:dyDescent="0.2">
      <c r="A28" s="274" t="s">
        <v>200</v>
      </c>
      <c r="B28" s="273" t="s">
        <v>113</v>
      </c>
      <c r="C28" s="273" t="s">
        <v>114</v>
      </c>
      <c r="D28" s="273" t="s">
        <v>115</v>
      </c>
      <c r="E28" s="273" t="s">
        <v>116</v>
      </c>
      <c r="F28" s="273" t="s">
        <v>117</v>
      </c>
      <c r="G28" s="4"/>
    </row>
    <row r="29" spans="1:14" ht="15.75" thickBot="1" x14ac:dyDescent="0.25">
      <c r="A29" s="275"/>
      <c r="B29" s="269"/>
      <c r="C29" s="269"/>
      <c r="D29" s="269"/>
      <c r="E29" s="269"/>
      <c r="F29" s="269"/>
      <c r="G29" s="4"/>
    </row>
    <row r="30" spans="1:14" ht="22.5" x14ac:dyDescent="0.2">
      <c r="A30" s="274" t="s">
        <v>201</v>
      </c>
      <c r="B30" s="273" t="s">
        <v>118</v>
      </c>
      <c r="C30" s="15" t="s">
        <v>119</v>
      </c>
      <c r="D30" s="12" t="s">
        <v>120</v>
      </c>
      <c r="E30" s="12" t="s">
        <v>122</v>
      </c>
      <c r="F30" s="12" t="s">
        <v>126</v>
      </c>
      <c r="G30" s="272"/>
    </row>
    <row r="31" spans="1:14" x14ac:dyDescent="0.2">
      <c r="A31" s="291"/>
      <c r="B31" s="268"/>
      <c r="C31" s="21"/>
      <c r="D31" s="22"/>
      <c r="E31" s="22"/>
      <c r="F31" s="22"/>
      <c r="G31" s="272"/>
    </row>
    <row r="32" spans="1:14" ht="22.5" x14ac:dyDescent="0.2">
      <c r="A32" s="291"/>
      <c r="B32" s="268"/>
      <c r="C32" s="16" t="s">
        <v>204</v>
      </c>
      <c r="D32" s="12" t="s">
        <v>121</v>
      </c>
      <c r="E32" s="12" t="s">
        <v>123</v>
      </c>
      <c r="F32" s="12" t="s">
        <v>127</v>
      </c>
      <c r="G32" s="272"/>
    </row>
    <row r="33" spans="1:7" x14ac:dyDescent="0.2">
      <c r="A33" s="291"/>
      <c r="B33" s="268"/>
      <c r="C33" s="21"/>
      <c r="D33" s="22"/>
      <c r="E33" s="22"/>
      <c r="F33" s="22"/>
      <c r="G33" s="272"/>
    </row>
    <row r="34" spans="1:7" ht="15" x14ac:dyDescent="0.2">
      <c r="A34" s="291"/>
      <c r="B34" s="268"/>
      <c r="C34" s="21"/>
      <c r="D34" s="22"/>
      <c r="E34" s="12" t="s">
        <v>124</v>
      </c>
      <c r="F34" s="22"/>
      <c r="G34" s="4"/>
    </row>
    <row r="35" spans="1:7" ht="15" x14ac:dyDescent="0.2">
      <c r="A35" s="291"/>
      <c r="B35" s="268"/>
      <c r="C35" s="21"/>
      <c r="D35" s="22"/>
      <c r="E35" s="22"/>
      <c r="F35" s="22"/>
      <c r="G35" s="4"/>
    </row>
    <row r="36" spans="1:7" ht="15.75" thickBot="1" x14ac:dyDescent="0.25">
      <c r="A36" s="291"/>
      <c r="B36" s="269"/>
      <c r="C36" s="23"/>
      <c r="D36" s="24"/>
      <c r="E36" s="13" t="s">
        <v>125</v>
      </c>
      <c r="F36" s="24"/>
      <c r="G36" s="4"/>
    </row>
    <row r="37" spans="1:7" ht="33.75" x14ac:dyDescent="0.2">
      <c r="A37" s="291"/>
      <c r="B37" s="273" t="s">
        <v>128</v>
      </c>
      <c r="C37" s="12" t="s">
        <v>129</v>
      </c>
      <c r="D37" s="12" t="s">
        <v>132</v>
      </c>
      <c r="E37" s="273" t="s">
        <v>135</v>
      </c>
      <c r="F37" s="12" t="s">
        <v>136</v>
      </c>
      <c r="G37" s="272"/>
    </row>
    <row r="38" spans="1:7" x14ac:dyDescent="0.2">
      <c r="A38" s="291"/>
      <c r="B38" s="268"/>
      <c r="C38" s="22"/>
      <c r="D38" s="22"/>
      <c r="E38" s="268"/>
      <c r="F38" s="22"/>
      <c r="G38" s="272"/>
    </row>
    <row r="39" spans="1:7" ht="22.5" x14ac:dyDescent="0.2">
      <c r="A39" s="291"/>
      <c r="B39" s="268"/>
      <c r="C39" s="12" t="s">
        <v>130</v>
      </c>
      <c r="D39" s="12" t="s">
        <v>133</v>
      </c>
      <c r="E39" s="268"/>
      <c r="F39" s="12" t="s">
        <v>137</v>
      </c>
      <c r="G39" s="4"/>
    </row>
    <row r="40" spans="1:7" ht="15" x14ac:dyDescent="0.2">
      <c r="A40" s="291"/>
      <c r="B40" s="268"/>
      <c r="C40" s="22"/>
      <c r="D40" s="22"/>
      <c r="E40" s="268"/>
      <c r="F40" s="22"/>
      <c r="G40" s="4"/>
    </row>
    <row r="41" spans="1:7" ht="34.5" thickBot="1" x14ac:dyDescent="0.25">
      <c r="A41" s="291"/>
      <c r="B41" s="269"/>
      <c r="C41" s="13" t="s">
        <v>131</v>
      </c>
      <c r="D41" s="13" t="s">
        <v>134</v>
      </c>
      <c r="E41" s="269"/>
      <c r="F41" s="13" t="s">
        <v>138</v>
      </c>
      <c r="G41" s="4"/>
    </row>
    <row r="42" spans="1:7" ht="45.75" thickBot="1" x14ac:dyDescent="0.25">
      <c r="A42" s="275"/>
      <c r="B42" s="14" t="s">
        <v>139</v>
      </c>
      <c r="C42" s="14" t="s">
        <v>140</v>
      </c>
      <c r="D42" s="14" t="s">
        <v>141</v>
      </c>
      <c r="E42" s="14" t="s">
        <v>142</v>
      </c>
      <c r="F42" s="14" t="s">
        <v>143</v>
      </c>
      <c r="G42" s="4"/>
    </row>
    <row r="43" spans="1:7" ht="15" x14ac:dyDescent="0.2">
      <c r="A43" s="280" t="s">
        <v>202</v>
      </c>
      <c r="B43" s="283" t="s">
        <v>203</v>
      </c>
      <c r="C43" s="283" t="s">
        <v>144</v>
      </c>
      <c r="D43" s="283" t="s">
        <v>145</v>
      </c>
      <c r="E43" s="283" t="s">
        <v>146</v>
      </c>
      <c r="F43" s="283" t="s">
        <v>147</v>
      </c>
      <c r="G43" s="4"/>
    </row>
    <row r="44" spans="1:7" ht="15" x14ac:dyDescent="0.2">
      <c r="A44" s="281"/>
      <c r="B44" s="284"/>
      <c r="C44" s="284"/>
      <c r="D44" s="284"/>
      <c r="E44" s="284"/>
      <c r="F44" s="284"/>
      <c r="G44" s="4"/>
    </row>
    <row r="45" spans="1:7" ht="15.75" thickBot="1" x14ac:dyDescent="0.25">
      <c r="A45" s="282"/>
      <c r="B45" s="285"/>
      <c r="C45" s="285"/>
      <c r="D45" s="285"/>
      <c r="E45" s="285"/>
      <c r="F45" s="285"/>
      <c r="G45" s="4"/>
    </row>
    <row r="46" spans="1:7" ht="15.75" thickBot="1" x14ac:dyDescent="0.25">
      <c r="A46" s="287" t="s">
        <v>148</v>
      </c>
      <c r="B46" s="288"/>
      <c r="C46" s="288"/>
      <c r="D46" s="288"/>
      <c r="E46" s="288"/>
      <c r="F46" s="289"/>
      <c r="G46" s="4"/>
    </row>
    <row r="47" spans="1:7" ht="33.75" x14ac:dyDescent="0.2">
      <c r="A47" s="290" t="s">
        <v>149</v>
      </c>
      <c r="B47" s="12" t="s">
        <v>150</v>
      </c>
      <c r="C47" s="12" t="s">
        <v>153</v>
      </c>
      <c r="D47" s="12" t="s">
        <v>157</v>
      </c>
      <c r="E47" s="12" t="s">
        <v>161</v>
      </c>
      <c r="F47" s="12" t="s">
        <v>169</v>
      </c>
      <c r="G47" s="272"/>
    </row>
    <row r="48" spans="1:7" x14ac:dyDescent="0.2">
      <c r="A48" s="291"/>
      <c r="B48" s="22"/>
      <c r="C48" s="22"/>
      <c r="D48" s="22"/>
      <c r="E48" s="22"/>
      <c r="F48" s="22"/>
      <c r="G48" s="272"/>
    </row>
    <row r="49" spans="1:7" ht="33.75" x14ac:dyDescent="0.2">
      <c r="A49" s="291"/>
      <c r="B49" s="12" t="s">
        <v>151</v>
      </c>
      <c r="C49" s="12" t="s">
        <v>154</v>
      </c>
      <c r="D49" s="12" t="s">
        <v>158</v>
      </c>
      <c r="E49" s="12" t="s">
        <v>162</v>
      </c>
      <c r="F49" s="12" t="s">
        <v>170</v>
      </c>
      <c r="G49" s="272"/>
    </row>
    <row r="50" spans="1:7" ht="15" x14ac:dyDescent="0.2">
      <c r="A50" s="291"/>
      <c r="B50" s="22"/>
      <c r="C50" s="22"/>
      <c r="D50" s="22"/>
      <c r="E50" s="22"/>
      <c r="F50" s="22"/>
      <c r="G50" s="4"/>
    </row>
    <row r="51" spans="1:7" ht="33.75" x14ac:dyDescent="0.2">
      <c r="A51" s="291"/>
      <c r="B51" s="12" t="s">
        <v>152</v>
      </c>
      <c r="C51" s="12" t="s">
        <v>155</v>
      </c>
      <c r="D51" s="12" t="s">
        <v>159</v>
      </c>
      <c r="E51" s="12" t="s">
        <v>163</v>
      </c>
      <c r="F51" s="12" t="s">
        <v>165</v>
      </c>
      <c r="G51" s="4"/>
    </row>
    <row r="52" spans="1:7" ht="15" x14ac:dyDescent="0.2">
      <c r="A52" s="291"/>
      <c r="B52" s="22"/>
      <c r="C52" s="22"/>
      <c r="D52" s="22"/>
      <c r="E52" s="22"/>
      <c r="F52" s="22"/>
      <c r="G52" s="4"/>
    </row>
    <row r="53" spans="1:7" ht="33.75" x14ac:dyDescent="0.2">
      <c r="A53" s="291"/>
      <c r="B53" s="22"/>
      <c r="C53" s="12" t="s">
        <v>156</v>
      </c>
      <c r="D53" s="12" t="s">
        <v>160</v>
      </c>
      <c r="E53" s="12" t="s">
        <v>164</v>
      </c>
      <c r="F53" s="12" t="s">
        <v>171</v>
      </c>
      <c r="G53" s="4"/>
    </row>
    <row r="54" spans="1:7" ht="15" x14ac:dyDescent="0.2">
      <c r="A54" s="291"/>
      <c r="B54" s="22"/>
      <c r="C54" s="22"/>
      <c r="D54" s="22"/>
      <c r="E54" s="22"/>
      <c r="F54" s="22"/>
      <c r="G54" s="4"/>
    </row>
    <row r="55" spans="1:7" ht="22.5" x14ac:dyDescent="0.2">
      <c r="A55" s="291"/>
      <c r="B55" s="22"/>
      <c r="C55" s="22"/>
      <c r="D55" s="22"/>
      <c r="E55" s="12" t="s">
        <v>165</v>
      </c>
      <c r="F55" s="12" t="s">
        <v>172</v>
      </c>
      <c r="G55" s="4"/>
    </row>
    <row r="56" spans="1:7" ht="15" x14ac:dyDescent="0.2">
      <c r="A56" s="291"/>
      <c r="B56" s="22"/>
      <c r="C56" s="22"/>
      <c r="D56" s="22"/>
      <c r="E56" s="22"/>
      <c r="F56" s="22"/>
      <c r="G56" s="4"/>
    </row>
    <row r="57" spans="1:7" ht="15" x14ac:dyDescent="0.2">
      <c r="A57" s="291"/>
      <c r="B57" s="22"/>
      <c r="C57" s="22"/>
      <c r="D57" s="22"/>
      <c r="E57" s="12" t="s">
        <v>166</v>
      </c>
      <c r="F57" s="12" t="s">
        <v>173</v>
      </c>
      <c r="G57" s="4"/>
    </row>
    <row r="58" spans="1:7" ht="15" x14ac:dyDescent="0.2">
      <c r="A58" s="291"/>
      <c r="B58" s="22"/>
      <c r="C58" s="22"/>
      <c r="D58" s="22"/>
      <c r="E58" s="22"/>
      <c r="F58" s="22"/>
      <c r="G58" s="4"/>
    </row>
    <row r="59" spans="1:7" ht="15" x14ac:dyDescent="0.2">
      <c r="A59" s="291"/>
      <c r="B59" s="22"/>
      <c r="C59" s="22"/>
      <c r="D59" s="22"/>
      <c r="E59" s="12" t="s">
        <v>167</v>
      </c>
      <c r="F59" s="12" t="s">
        <v>174</v>
      </c>
      <c r="G59" s="4"/>
    </row>
    <row r="60" spans="1:7" ht="15" x14ac:dyDescent="0.2">
      <c r="A60" s="291"/>
      <c r="B60" s="22"/>
      <c r="C60" s="22"/>
      <c r="D60" s="22"/>
      <c r="E60" s="22"/>
      <c r="F60" s="22"/>
      <c r="G60" s="4"/>
    </row>
    <row r="61" spans="1:7" ht="15.75" thickBot="1" x14ac:dyDescent="0.25">
      <c r="A61" s="275"/>
      <c r="B61" s="24"/>
      <c r="C61" s="24"/>
      <c r="D61" s="24"/>
      <c r="E61" s="13" t="s">
        <v>168</v>
      </c>
      <c r="F61" s="24"/>
      <c r="G61" s="4"/>
    </row>
    <row r="62" spans="1:7" ht="15" customHeight="1" x14ac:dyDescent="0.2">
      <c r="A62" s="265"/>
      <c r="B62" s="265"/>
      <c r="C62" s="265"/>
      <c r="D62" s="265"/>
      <c r="E62" s="265"/>
      <c r="F62" s="265"/>
    </row>
    <row r="63" spans="1:7" ht="15.75" thickBot="1" x14ac:dyDescent="0.25">
      <c r="A63" s="266" t="s">
        <v>188</v>
      </c>
      <c r="B63" s="266"/>
      <c r="C63" s="266"/>
      <c r="D63" s="266"/>
      <c r="E63" s="266"/>
      <c r="F63" s="266"/>
    </row>
    <row r="64" spans="1:7" ht="15" customHeight="1" thickBot="1" x14ac:dyDescent="0.25">
      <c r="A64" s="31" t="s">
        <v>175</v>
      </c>
      <c r="B64" s="32" t="s">
        <v>176</v>
      </c>
      <c r="C64" s="276" t="s">
        <v>177</v>
      </c>
      <c r="D64" s="277"/>
    </row>
    <row r="65" spans="1:6" x14ac:dyDescent="0.2">
      <c r="A65" s="29">
        <v>1</v>
      </c>
      <c r="B65" s="30" t="s">
        <v>178</v>
      </c>
      <c r="C65" s="278" t="s">
        <v>183</v>
      </c>
      <c r="D65" s="279"/>
    </row>
    <row r="66" spans="1:6" x14ac:dyDescent="0.2">
      <c r="A66" s="25">
        <v>2</v>
      </c>
      <c r="B66" s="26" t="s">
        <v>179</v>
      </c>
      <c r="C66" s="300" t="s">
        <v>184</v>
      </c>
      <c r="D66" s="301"/>
    </row>
    <row r="67" spans="1:6" x14ac:dyDescent="0.2">
      <c r="A67" s="25">
        <v>3</v>
      </c>
      <c r="B67" s="26" t="s">
        <v>180</v>
      </c>
      <c r="C67" s="300" t="s">
        <v>185</v>
      </c>
      <c r="D67" s="301"/>
    </row>
    <row r="68" spans="1:6" x14ac:dyDescent="0.2">
      <c r="A68" s="25">
        <v>4</v>
      </c>
      <c r="B68" s="26" t="s">
        <v>181</v>
      </c>
      <c r="C68" s="300" t="s">
        <v>186</v>
      </c>
      <c r="D68" s="301"/>
    </row>
    <row r="69" spans="1:6" ht="15" thickBot="1" x14ac:dyDescent="0.25">
      <c r="A69" s="27">
        <v>5</v>
      </c>
      <c r="B69" s="28" t="s">
        <v>182</v>
      </c>
      <c r="C69" s="302" t="s">
        <v>187</v>
      </c>
      <c r="D69" s="303"/>
    </row>
    <row r="70" spans="1:6" ht="15" customHeight="1" x14ac:dyDescent="0.2">
      <c r="A70" s="265"/>
      <c r="B70" s="265"/>
      <c r="C70" s="265"/>
      <c r="D70" s="265"/>
      <c r="E70" s="265"/>
      <c r="F70" s="265"/>
    </row>
    <row r="71" spans="1:6" ht="15.75" thickBot="1" x14ac:dyDescent="0.25">
      <c r="A71" s="292" t="s">
        <v>189</v>
      </c>
      <c r="B71" s="292"/>
      <c r="C71" s="292"/>
      <c r="D71" s="292"/>
      <c r="E71" s="292"/>
      <c r="F71" s="292"/>
    </row>
    <row r="72" spans="1:6" ht="15" thickBot="1" x14ac:dyDescent="0.25">
      <c r="A72" s="286" t="s">
        <v>43</v>
      </c>
      <c r="B72" s="286" t="s">
        <v>42</v>
      </c>
      <c r="C72" s="286"/>
      <c r="D72" s="286"/>
      <c r="E72" s="286"/>
      <c r="F72" s="286"/>
    </row>
    <row r="73" spans="1:6" ht="28.5" customHeight="1" thickBot="1" x14ac:dyDescent="0.25">
      <c r="A73" s="286"/>
      <c r="B73" s="34" t="s">
        <v>190</v>
      </c>
      <c r="C73" s="34" t="s">
        <v>191</v>
      </c>
      <c r="D73" s="34" t="s">
        <v>192</v>
      </c>
      <c r="E73" s="34" t="s">
        <v>193</v>
      </c>
      <c r="F73" s="34" t="s">
        <v>194</v>
      </c>
    </row>
    <row r="74" spans="1:6" ht="30" customHeight="1" thickBot="1" x14ac:dyDescent="0.25">
      <c r="A74" s="34" t="s">
        <v>195</v>
      </c>
      <c r="B74" s="33">
        <v>1</v>
      </c>
      <c r="C74" s="33">
        <v>2</v>
      </c>
      <c r="D74" s="33">
        <v>3</v>
      </c>
      <c r="E74" s="35">
        <v>4</v>
      </c>
      <c r="F74" s="35">
        <v>5</v>
      </c>
    </row>
    <row r="75" spans="1:6" ht="30" customHeight="1" thickBot="1" x14ac:dyDescent="0.25">
      <c r="A75" s="34" t="s">
        <v>196</v>
      </c>
      <c r="B75" s="33">
        <v>2</v>
      </c>
      <c r="C75" s="35">
        <v>4</v>
      </c>
      <c r="D75" s="35">
        <v>6</v>
      </c>
      <c r="E75" s="36">
        <v>8</v>
      </c>
      <c r="F75" s="36">
        <v>10</v>
      </c>
    </row>
    <row r="76" spans="1:6" ht="30" customHeight="1" thickBot="1" x14ac:dyDescent="0.25">
      <c r="A76" s="34" t="s">
        <v>197</v>
      </c>
      <c r="B76" s="33">
        <v>3</v>
      </c>
      <c r="C76" s="35">
        <v>6</v>
      </c>
      <c r="D76" s="36">
        <v>9</v>
      </c>
      <c r="E76" s="36">
        <v>12</v>
      </c>
      <c r="F76" s="38">
        <v>15</v>
      </c>
    </row>
    <row r="77" spans="1:6" ht="29.45" customHeight="1" thickBot="1" x14ac:dyDescent="0.25">
      <c r="A77" s="34" t="s">
        <v>198</v>
      </c>
      <c r="B77" s="35">
        <v>4</v>
      </c>
      <c r="C77" s="36">
        <v>8</v>
      </c>
      <c r="D77" s="36">
        <v>12</v>
      </c>
      <c r="E77" s="38">
        <v>16</v>
      </c>
      <c r="F77" s="37">
        <v>20</v>
      </c>
    </row>
    <row r="78" spans="1:6" ht="30" customHeight="1" thickBot="1" x14ac:dyDescent="0.25">
      <c r="A78" s="34" t="s">
        <v>199</v>
      </c>
      <c r="B78" s="35">
        <v>5</v>
      </c>
      <c r="C78" s="36">
        <v>10</v>
      </c>
      <c r="D78" s="38">
        <v>15</v>
      </c>
      <c r="E78" s="37">
        <v>20</v>
      </c>
      <c r="F78" s="37">
        <v>25</v>
      </c>
    </row>
  </sheetData>
  <mergeCells count="61">
    <mergeCell ref="A4:F4"/>
    <mergeCell ref="A13:F13"/>
    <mergeCell ref="A18:F18"/>
    <mergeCell ref="A62:F62"/>
    <mergeCell ref="A70:F70"/>
    <mergeCell ref="C66:D66"/>
    <mergeCell ref="C67:D67"/>
    <mergeCell ref="C68:D68"/>
    <mergeCell ref="C69:D69"/>
    <mergeCell ref="A30:A42"/>
    <mergeCell ref="B30:B36"/>
    <mergeCell ref="A21:A22"/>
    <mergeCell ref="A23:F23"/>
    <mergeCell ref="A25:A27"/>
    <mergeCell ref="B25:B27"/>
    <mergeCell ref="C25:C27"/>
    <mergeCell ref="A14:F14"/>
    <mergeCell ref="A20:F20"/>
    <mergeCell ref="A15:F15"/>
    <mergeCell ref="A17:F17"/>
    <mergeCell ref="A16:F16"/>
    <mergeCell ref="B72:F72"/>
    <mergeCell ref="A72:A73"/>
    <mergeCell ref="A46:F46"/>
    <mergeCell ref="A47:A61"/>
    <mergeCell ref="A71:F71"/>
    <mergeCell ref="G47:G49"/>
    <mergeCell ref="C64:D64"/>
    <mergeCell ref="C65:D65"/>
    <mergeCell ref="A43:A45"/>
    <mergeCell ref="B43:B45"/>
    <mergeCell ref="C43:C45"/>
    <mergeCell ref="D43:D45"/>
    <mergeCell ref="E43:E45"/>
    <mergeCell ref="F43:F45"/>
    <mergeCell ref="G30:G33"/>
    <mergeCell ref="B37:B41"/>
    <mergeCell ref="E37:E41"/>
    <mergeCell ref="G37:G38"/>
    <mergeCell ref="A28:A29"/>
    <mergeCell ref="B28:B29"/>
    <mergeCell ref="C28:C29"/>
    <mergeCell ref="D28:D29"/>
    <mergeCell ref="E28:E29"/>
    <mergeCell ref="F28:F29"/>
    <mergeCell ref="A1:F1"/>
    <mergeCell ref="A9:F9"/>
    <mergeCell ref="A11:F11"/>
    <mergeCell ref="A19:F19"/>
    <mergeCell ref="A63:F63"/>
    <mergeCell ref="D25:D27"/>
    <mergeCell ref="E25:E27"/>
    <mergeCell ref="F25:F27"/>
    <mergeCell ref="A3:F3"/>
    <mergeCell ref="A6:F6"/>
    <mergeCell ref="A8:F8"/>
    <mergeCell ref="A10:F10"/>
    <mergeCell ref="A12:F12"/>
    <mergeCell ref="A5:F5"/>
    <mergeCell ref="A7:F7"/>
    <mergeCell ref="A2:F2"/>
  </mergeCells>
  <hyperlinks>
    <hyperlink ref="A4" r:id="rId1" xr:uid="{2D408363-789E-4226-B1A4-C08EC5BA8C02}"/>
  </hyperlinks>
  <pageMargins left="0.7" right="0.7" top="0.75" bottom="0.75" header="0.3" footer="0.3"/>
  <pageSetup paperSize="9" scale="66" fitToHeight="0"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DB35D-F15C-4219-A122-D803D265B619}">
  <sheetPr>
    <tabColor rgb="FF92D050"/>
  </sheetPr>
  <dimension ref="A1:L90"/>
  <sheetViews>
    <sheetView zoomScaleNormal="100" workbookViewId="0">
      <pane ySplit="1" topLeftCell="A2" activePane="bottomLeft" state="frozen"/>
      <selection pane="bottomLeft" sqref="A1:H1"/>
    </sheetView>
  </sheetViews>
  <sheetFormatPr defaultRowHeight="15" x14ac:dyDescent="0.25"/>
  <cols>
    <col min="4" max="4" width="10.7109375" customWidth="1"/>
    <col min="5" max="5" width="12" customWidth="1"/>
    <col min="9" max="9" width="31.42578125" customWidth="1"/>
    <col min="10" max="10" width="48" customWidth="1"/>
  </cols>
  <sheetData>
    <row r="1" spans="1:10" ht="15.75" thickBot="1" x14ac:dyDescent="0.3">
      <c r="A1" s="353" t="s">
        <v>44</v>
      </c>
      <c r="B1" s="354"/>
      <c r="C1" s="354"/>
      <c r="D1" s="354"/>
      <c r="E1" s="354"/>
      <c r="F1" s="354"/>
      <c r="G1" s="354"/>
      <c r="H1" s="355"/>
      <c r="I1" s="166" t="s">
        <v>1027</v>
      </c>
      <c r="J1" s="167" t="s">
        <v>1034</v>
      </c>
    </row>
    <row r="2" spans="1:10" ht="36.6" customHeight="1" thickBot="1" x14ac:dyDescent="0.3">
      <c r="A2" s="356" t="s">
        <v>75</v>
      </c>
      <c r="B2" s="357"/>
      <c r="C2" s="370" t="s">
        <v>582</v>
      </c>
      <c r="D2" s="371"/>
      <c r="E2" s="371"/>
      <c r="F2" s="371"/>
      <c r="G2" s="371"/>
      <c r="H2" s="372"/>
      <c r="I2" s="101" t="s">
        <v>40</v>
      </c>
      <c r="J2" s="57" t="s">
        <v>728</v>
      </c>
    </row>
    <row r="3" spans="1:10" ht="41.45" customHeight="1" thickBot="1" x14ac:dyDescent="0.3">
      <c r="A3" s="358" t="s">
        <v>80</v>
      </c>
      <c r="B3" s="338"/>
      <c r="C3" s="370" t="s">
        <v>9</v>
      </c>
      <c r="D3" s="371"/>
      <c r="E3" s="371"/>
      <c r="F3" s="371"/>
      <c r="G3" s="371"/>
      <c r="H3" s="372"/>
      <c r="I3" s="101" t="s">
        <v>16</v>
      </c>
      <c r="J3" s="58" t="s">
        <v>534</v>
      </c>
    </row>
    <row r="4" spans="1:10" ht="15.75" thickBot="1" x14ac:dyDescent="0.3">
      <c r="A4" s="358" t="s">
        <v>41</v>
      </c>
      <c r="B4" s="338"/>
      <c r="C4" s="368" t="s">
        <v>50</v>
      </c>
      <c r="D4" s="368"/>
      <c r="E4" s="368"/>
      <c r="F4" s="368"/>
      <c r="G4" s="368"/>
      <c r="H4" s="368"/>
      <c r="I4" s="405" t="s">
        <v>57</v>
      </c>
      <c r="J4" s="406"/>
    </row>
    <row r="5" spans="1:10" x14ac:dyDescent="0.25">
      <c r="A5" s="359"/>
      <c r="B5" s="360"/>
      <c r="C5" s="369" t="s">
        <v>51</v>
      </c>
      <c r="D5" s="369"/>
      <c r="E5" s="369"/>
      <c r="F5" s="369" t="s">
        <v>52</v>
      </c>
      <c r="G5" s="369"/>
      <c r="H5" s="369"/>
      <c r="I5" s="390" t="s">
        <v>514</v>
      </c>
      <c r="J5" s="391"/>
    </row>
    <row r="6" spans="1:10" ht="15.75" thickBot="1" x14ac:dyDescent="0.3">
      <c r="A6" s="504" t="s">
        <v>74</v>
      </c>
      <c r="B6" s="505"/>
      <c r="C6" s="103" t="s">
        <v>42</v>
      </c>
      <c r="D6" s="104">
        <v>3</v>
      </c>
      <c r="E6" s="105">
        <f>SUM(D6*D7)</f>
        <v>9</v>
      </c>
      <c r="F6" s="103" t="s">
        <v>42</v>
      </c>
      <c r="G6" s="121">
        <v>4</v>
      </c>
      <c r="H6" s="168">
        <f>SUM(G6*G7)</f>
        <v>16</v>
      </c>
      <c r="I6" s="392"/>
      <c r="J6" s="393"/>
    </row>
    <row r="7" spans="1:10" ht="63" customHeight="1" thickBot="1" x14ac:dyDescent="0.3">
      <c r="A7" s="506"/>
      <c r="B7" s="507"/>
      <c r="C7" s="106" t="s">
        <v>43</v>
      </c>
      <c r="D7" s="107">
        <v>3</v>
      </c>
      <c r="E7" s="108"/>
      <c r="F7" s="106" t="s">
        <v>43</v>
      </c>
      <c r="G7" s="107">
        <v>4</v>
      </c>
      <c r="H7" s="108"/>
      <c r="I7" s="394"/>
      <c r="J7" s="395"/>
    </row>
    <row r="8" spans="1:10" x14ac:dyDescent="0.25">
      <c r="A8" s="365" t="s">
        <v>566</v>
      </c>
      <c r="B8" s="366"/>
      <c r="C8" s="366"/>
      <c r="D8" s="366"/>
      <c r="E8" s="366"/>
      <c r="F8" s="366"/>
      <c r="G8" s="366"/>
      <c r="H8" s="367"/>
      <c r="I8" s="407" t="s">
        <v>567</v>
      </c>
      <c r="J8" s="408"/>
    </row>
    <row r="9" spans="1:10" x14ac:dyDescent="0.25">
      <c r="A9" s="109">
        <v>1</v>
      </c>
      <c r="B9" s="404" t="s">
        <v>535</v>
      </c>
      <c r="C9" s="404"/>
      <c r="D9" s="404"/>
      <c r="E9" s="404"/>
      <c r="F9" s="404"/>
      <c r="G9" s="404"/>
      <c r="H9" s="404"/>
      <c r="I9" s="390" t="s">
        <v>1033</v>
      </c>
      <c r="J9" s="391"/>
    </row>
    <row r="10" spans="1:10" x14ac:dyDescent="0.25">
      <c r="A10" s="109">
        <v>2</v>
      </c>
      <c r="B10" s="404" t="s">
        <v>211</v>
      </c>
      <c r="C10" s="404"/>
      <c r="D10" s="404"/>
      <c r="E10" s="404"/>
      <c r="F10" s="404"/>
      <c r="G10" s="404"/>
      <c r="H10" s="404"/>
      <c r="I10" s="392"/>
      <c r="J10" s="393"/>
    </row>
    <row r="11" spans="1:10" ht="75.599999999999994" customHeight="1" thickBot="1" x14ac:dyDescent="0.3">
      <c r="A11" s="246">
        <v>3</v>
      </c>
      <c r="B11" s="404" t="s">
        <v>212</v>
      </c>
      <c r="C11" s="404"/>
      <c r="D11" s="404"/>
      <c r="E11" s="404"/>
      <c r="F11" s="404"/>
      <c r="G11" s="404"/>
      <c r="H11" s="404"/>
      <c r="I11" s="394"/>
      <c r="J11" s="395"/>
    </row>
    <row r="12" spans="1:10" x14ac:dyDescent="0.25">
      <c r="A12" s="365" t="s">
        <v>568</v>
      </c>
      <c r="B12" s="366"/>
      <c r="C12" s="366"/>
      <c r="D12" s="366"/>
      <c r="E12" s="366"/>
      <c r="F12" s="366"/>
      <c r="G12" s="366"/>
      <c r="H12" s="367"/>
      <c r="I12" s="112" t="s">
        <v>569</v>
      </c>
      <c r="J12" s="113"/>
    </row>
    <row r="13" spans="1:10" ht="24.6" customHeight="1" x14ac:dyDescent="0.25">
      <c r="A13" s="249">
        <v>1</v>
      </c>
      <c r="B13" s="593" t="s">
        <v>240</v>
      </c>
      <c r="C13" s="593"/>
      <c r="D13" s="593"/>
      <c r="E13" s="593"/>
      <c r="F13" s="593"/>
      <c r="G13" s="593"/>
      <c r="H13" s="593"/>
      <c r="I13" s="390" t="s">
        <v>225</v>
      </c>
      <c r="J13" s="391"/>
    </row>
    <row r="14" spans="1:10" ht="58.5" customHeight="1" x14ac:dyDescent="0.25">
      <c r="A14" s="249">
        <v>2</v>
      </c>
      <c r="B14" s="404" t="s">
        <v>221</v>
      </c>
      <c r="C14" s="404"/>
      <c r="D14" s="404"/>
      <c r="E14" s="404"/>
      <c r="F14" s="404"/>
      <c r="G14" s="404"/>
      <c r="H14" s="404"/>
      <c r="I14" s="392"/>
      <c r="J14" s="393"/>
    </row>
    <row r="15" spans="1:10" ht="21.6" customHeight="1" thickBot="1" x14ac:dyDescent="0.3">
      <c r="A15" s="111"/>
      <c r="B15" s="404"/>
      <c r="C15" s="404"/>
      <c r="D15" s="404"/>
      <c r="E15" s="404"/>
      <c r="F15" s="404"/>
      <c r="G15" s="404"/>
      <c r="H15" s="404"/>
      <c r="I15" s="563" t="s">
        <v>992</v>
      </c>
      <c r="J15" s="564"/>
    </row>
    <row r="16" spans="1:10" ht="15.75" thickBot="1" x14ac:dyDescent="0.3">
      <c r="A16" s="422"/>
      <c r="B16" s="423"/>
      <c r="C16" s="423"/>
      <c r="D16" s="423"/>
      <c r="E16" s="423"/>
      <c r="F16" s="423"/>
      <c r="G16" s="423"/>
      <c r="H16" s="423"/>
      <c r="I16" s="423"/>
      <c r="J16" s="475"/>
    </row>
    <row r="17" spans="1:12" ht="29.1" customHeight="1" thickBot="1" x14ac:dyDescent="0.3">
      <c r="A17" s="672" t="s">
        <v>64</v>
      </c>
      <c r="B17" s="672"/>
      <c r="C17" s="672"/>
      <c r="D17" s="672"/>
      <c r="E17" s="117" t="s">
        <v>241</v>
      </c>
      <c r="F17" s="411" t="s">
        <v>727</v>
      </c>
      <c r="G17" s="411"/>
      <c r="H17" s="411"/>
      <c r="I17" s="118" t="s">
        <v>575</v>
      </c>
      <c r="J17" s="39" t="s">
        <v>1069</v>
      </c>
    </row>
    <row r="18" spans="1:12" ht="15.75" thickBot="1" x14ac:dyDescent="0.3">
      <c r="A18" s="358" t="s">
        <v>41</v>
      </c>
      <c r="B18" s="338"/>
      <c r="C18" s="419" t="s">
        <v>53</v>
      </c>
      <c r="D18" s="419"/>
      <c r="E18" s="419"/>
      <c r="F18" s="419"/>
      <c r="G18" s="419"/>
      <c r="H18" s="419"/>
      <c r="I18" s="420" t="s">
        <v>56</v>
      </c>
      <c r="J18" s="421"/>
    </row>
    <row r="19" spans="1:12" x14ac:dyDescent="0.25">
      <c r="A19" s="359"/>
      <c r="B19" s="360"/>
      <c r="C19" s="382" t="s">
        <v>54</v>
      </c>
      <c r="D19" s="382"/>
      <c r="E19" s="382"/>
      <c r="F19" s="382" t="s">
        <v>55</v>
      </c>
      <c r="G19" s="382"/>
      <c r="H19" s="382"/>
      <c r="I19" s="397" t="s">
        <v>1070</v>
      </c>
      <c r="J19" s="398"/>
    </row>
    <row r="20" spans="1:12" ht="15.75" thickBot="1" x14ac:dyDescent="0.3">
      <c r="A20" s="504" t="s">
        <v>74</v>
      </c>
      <c r="B20" s="505"/>
      <c r="C20" s="120" t="s">
        <v>42</v>
      </c>
      <c r="D20" s="157">
        <v>3</v>
      </c>
      <c r="E20" s="105">
        <f>SUM(D20*D21)</f>
        <v>9</v>
      </c>
      <c r="F20" s="120" t="s">
        <v>42</v>
      </c>
      <c r="G20" s="157">
        <v>4</v>
      </c>
      <c r="H20" s="114">
        <v>16</v>
      </c>
      <c r="I20" s="399"/>
      <c r="J20" s="400"/>
    </row>
    <row r="21" spans="1:12" ht="62.45" customHeight="1" thickBot="1" x14ac:dyDescent="0.3">
      <c r="A21" s="506"/>
      <c r="B21" s="507"/>
      <c r="C21" s="122" t="s">
        <v>43</v>
      </c>
      <c r="D21" s="158">
        <v>3</v>
      </c>
      <c r="E21" s="124"/>
      <c r="F21" s="122" t="s">
        <v>43</v>
      </c>
      <c r="G21" s="158">
        <v>4</v>
      </c>
      <c r="H21" s="124"/>
      <c r="I21" s="401"/>
      <c r="J21" s="402"/>
      <c r="L21" s="56"/>
    </row>
    <row r="22" spans="1:12" x14ac:dyDescent="0.25">
      <c r="A22" s="437" t="s">
        <v>576</v>
      </c>
      <c r="B22" s="438"/>
      <c r="C22" s="438"/>
      <c r="D22" s="438"/>
      <c r="E22" s="438"/>
      <c r="F22" s="438"/>
      <c r="G22" s="438"/>
      <c r="H22" s="439"/>
      <c r="I22" s="440" t="s">
        <v>577</v>
      </c>
      <c r="J22" s="441"/>
    </row>
    <row r="23" spans="1:12" ht="30" customHeight="1" x14ac:dyDescent="0.25">
      <c r="A23" s="249">
        <v>1</v>
      </c>
      <c r="B23" s="404" t="s">
        <v>994</v>
      </c>
      <c r="C23" s="404"/>
      <c r="D23" s="404"/>
      <c r="E23" s="404"/>
      <c r="F23" s="404"/>
      <c r="G23" s="404"/>
      <c r="H23" s="404"/>
      <c r="I23" s="427" t="s">
        <v>993</v>
      </c>
      <c r="J23" s="428"/>
    </row>
    <row r="24" spans="1:12" ht="32.450000000000003" customHeight="1" x14ac:dyDescent="0.25">
      <c r="A24" s="249">
        <v>2</v>
      </c>
      <c r="B24" s="404" t="s">
        <v>995</v>
      </c>
      <c r="C24" s="404"/>
      <c r="D24" s="404"/>
      <c r="E24" s="404"/>
      <c r="F24" s="404"/>
      <c r="G24" s="404"/>
      <c r="H24" s="404"/>
      <c r="I24" s="429"/>
      <c r="J24" s="430"/>
    </row>
    <row r="25" spans="1:12" ht="87.95" customHeight="1" thickBot="1" x14ac:dyDescent="0.3">
      <c r="A25" s="250">
        <v>3</v>
      </c>
      <c r="B25" s="404" t="s">
        <v>866</v>
      </c>
      <c r="C25" s="404"/>
      <c r="D25" s="404"/>
      <c r="E25" s="404"/>
      <c r="F25" s="404"/>
      <c r="G25" s="404"/>
      <c r="H25" s="404"/>
      <c r="I25" s="429"/>
      <c r="J25" s="430"/>
    </row>
    <row r="26" spans="1:12" x14ac:dyDescent="0.25">
      <c r="A26" s="437" t="s">
        <v>568</v>
      </c>
      <c r="B26" s="438"/>
      <c r="C26" s="438"/>
      <c r="D26" s="438"/>
      <c r="E26" s="438"/>
      <c r="F26" s="438"/>
      <c r="G26" s="438"/>
      <c r="H26" s="439"/>
      <c r="I26" s="429"/>
      <c r="J26" s="430"/>
    </row>
    <row r="27" spans="1:12" ht="32.450000000000003" customHeight="1" x14ac:dyDescent="0.25">
      <c r="A27" s="247">
        <v>1</v>
      </c>
      <c r="B27" s="517" t="s">
        <v>996</v>
      </c>
      <c r="C27" s="517"/>
      <c r="D27" s="517"/>
      <c r="E27" s="517"/>
      <c r="F27" s="517"/>
      <c r="G27" s="517"/>
      <c r="H27" s="517"/>
      <c r="I27" s="673"/>
      <c r="J27" s="430"/>
    </row>
    <row r="28" spans="1:12" ht="26.45" customHeight="1" thickBot="1" x14ac:dyDescent="0.3">
      <c r="A28" s="247">
        <v>2</v>
      </c>
      <c r="B28" s="517" t="s">
        <v>997</v>
      </c>
      <c r="C28" s="517"/>
      <c r="D28" s="517"/>
      <c r="E28" s="517"/>
      <c r="F28" s="517"/>
      <c r="G28" s="517"/>
      <c r="H28" s="517"/>
      <c r="I28" s="673"/>
      <c r="J28" s="430"/>
    </row>
    <row r="29" spans="1:12" ht="19.5" customHeight="1" x14ac:dyDescent="0.25">
      <c r="A29" s="247">
        <v>3</v>
      </c>
      <c r="B29" s="517" t="s">
        <v>867</v>
      </c>
      <c r="C29" s="517"/>
      <c r="D29" s="517"/>
      <c r="E29" s="517"/>
      <c r="F29" s="517"/>
      <c r="G29" s="517"/>
      <c r="H29" s="517"/>
      <c r="I29" s="676" t="s">
        <v>507</v>
      </c>
      <c r="J29" s="677"/>
    </row>
    <row r="30" spans="1:12" ht="15.6" customHeight="1" thickBot="1" x14ac:dyDescent="0.3">
      <c r="A30" s="169"/>
      <c r="B30" s="678"/>
      <c r="C30" s="679"/>
      <c r="D30" s="679"/>
      <c r="E30" s="679"/>
      <c r="F30" s="679"/>
      <c r="G30" s="679"/>
      <c r="H30" s="680"/>
      <c r="I30" s="674" t="s">
        <v>941</v>
      </c>
      <c r="J30" s="529"/>
    </row>
    <row r="31" spans="1:12" ht="10.5" customHeight="1" thickBot="1" x14ac:dyDescent="0.3">
      <c r="A31" s="422"/>
      <c r="B31" s="423"/>
      <c r="C31" s="423"/>
      <c r="D31" s="423"/>
      <c r="E31" s="423"/>
      <c r="F31" s="423"/>
      <c r="G31" s="423"/>
      <c r="H31" s="423"/>
      <c r="I31" s="423"/>
      <c r="J31" s="475"/>
    </row>
    <row r="32" spans="1:12" ht="15.75" thickBot="1" x14ac:dyDescent="0.3">
      <c r="A32" s="530" t="s">
        <v>61</v>
      </c>
      <c r="B32" s="530"/>
      <c r="C32" s="530"/>
      <c r="D32" s="530"/>
      <c r="E32" s="126" t="s">
        <v>242</v>
      </c>
      <c r="F32" s="411" t="s">
        <v>243</v>
      </c>
      <c r="G32" s="411"/>
      <c r="H32" s="411"/>
      <c r="I32" s="127" t="s">
        <v>578</v>
      </c>
      <c r="J32" s="128" t="s">
        <v>778</v>
      </c>
    </row>
    <row r="33" spans="1:10" ht="15.75" thickBot="1" x14ac:dyDescent="0.3">
      <c r="A33" s="358" t="s">
        <v>41</v>
      </c>
      <c r="B33" s="338"/>
      <c r="C33" s="386" t="s">
        <v>53</v>
      </c>
      <c r="D33" s="386"/>
      <c r="E33" s="386"/>
      <c r="F33" s="386"/>
      <c r="G33" s="386"/>
      <c r="H33" s="386"/>
      <c r="I33" s="387" t="s">
        <v>56</v>
      </c>
      <c r="J33" s="388"/>
    </row>
    <row r="34" spans="1:10" x14ac:dyDescent="0.25">
      <c r="A34" s="359"/>
      <c r="B34" s="360"/>
      <c r="C34" s="389" t="s">
        <v>58</v>
      </c>
      <c r="D34" s="389"/>
      <c r="E34" s="389"/>
      <c r="F34" s="389" t="s">
        <v>59</v>
      </c>
      <c r="G34" s="389"/>
      <c r="H34" s="389"/>
      <c r="I34" s="390" t="s">
        <v>483</v>
      </c>
      <c r="J34" s="391"/>
    </row>
    <row r="35" spans="1:10" x14ac:dyDescent="0.25">
      <c r="A35" s="504" t="s">
        <v>74</v>
      </c>
      <c r="B35" s="505"/>
      <c r="C35" s="129" t="s">
        <v>42</v>
      </c>
      <c r="D35" s="104">
        <v>3</v>
      </c>
      <c r="E35" s="105">
        <f>SUM(D35*D36)</f>
        <v>9</v>
      </c>
      <c r="F35" s="129" t="s">
        <v>42</v>
      </c>
      <c r="G35" s="104">
        <v>4</v>
      </c>
      <c r="H35" s="114">
        <f>SUM(G35*G36)</f>
        <v>16</v>
      </c>
      <c r="I35" s="392"/>
      <c r="J35" s="393"/>
    </row>
    <row r="36" spans="1:10" ht="15.75" thickBot="1" x14ac:dyDescent="0.3">
      <c r="A36" s="506"/>
      <c r="B36" s="507"/>
      <c r="C36" s="130" t="s">
        <v>43</v>
      </c>
      <c r="D36" s="107">
        <v>3</v>
      </c>
      <c r="E36" s="124"/>
      <c r="F36" s="130" t="s">
        <v>43</v>
      </c>
      <c r="G36" s="107">
        <v>4</v>
      </c>
      <c r="H36" s="124"/>
      <c r="I36" s="394"/>
      <c r="J36" s="395"/>
    </row>
    <row r="37" spans="1:10" x14ac:dyDescent="0.25">
      <c r="A37" s="470" t="s">
        <v>566</v>
      </c>
      <c r="B37" s="471"/>
      <c r="C37" s="471"/>
      <c r="D37" s="471"/>
      <c r="E37" s="471"/>
      <c r="F37" s="471"/>
      <c r="G37" s="471"/>
      <c r="H37" s="472"/>
      <c r="I37" s="473" t="s">
        <v>577</v>
      </c>
      <c r="J37" s="474"/>
    </row>
    <row r="38" spans="1:10" x14ac:dyDescent="0.25">
      <c r="A38" s="109">
        <v>1</v>
      </c>
      <c r="B38" s="404" t="s">
        <v>359</v>
      </c>
      <c r="C38" s="404"/>
      <c r="D38" s="404"/>
      <c r="E38" s="404"/>
      <c r="F38" s="404"/>
      <c r="G38" s="404"/>
      <c r="H38" s="404"/>
      <c r="I38" s="390" t="s">
        <v>1071</v>
      </c>
      <c r="J38" s="391"/>
    </row>
    <row r="39" spans="1:10" x14ac:dyDescent="0.25">
      <c r="A39" s="109">
        <v>2</v>
      </c>
      <c r="B39" s="404" t="s">
        <v>358</v>
      </c>
      <c r="C39" s="404"/>
      <c r="D39" s="404"/>
      <c r="E39" s="404"/>
      <c r="F39" s="404"/>
      <c r="G39" s="404"/>
      <c r="H39" s="404"/>
      <c r="I39" s="392"/>
      <c r="J39" s="393"/>
    </row>
    <row r="40" spans="1:10" ht="15.75" thickBot="1" x14ac:dyDescent="0.3">
      <c r="A40" s="111">
        <v>3</v>
      </c>
      <c r="B40" s="404" t="s">
        <v>484</v>
      </c>
      <c r="C40" s="404"/>
      <c r="D40" s="404"/>
      <c r="E40" s="404"/>
      <c r="F40" s="404"/>
      <c r="G40" s="404"/>
      <c r="H40" s="404"/>
      <c r="I40" s="392"/>
      <c r="J40" s="393"/>
    </row>
    <row r="41" spans="1:10" x14ac:dyDescent="0.25">
      <c r="A41" s="470" t="s">
        <v>568</v>
      </c>
      <c r="B41" s="471"/>
      <c r="C41" s="471"/>
      <c r="D41" s="471"/>
      <c r="E41" s="471"/>
      <c r="F41" s="471"/>
      <c r="G41" s="471"/>
      <c r="H41" s="472"/>
      <c r="I41" s="392"/>
      <c r="J41" s="393"/>
    </row>
    <row r="42" spans="1:10" x14ac:dyDescent="0.25">
      <c r="A42" s="249">
        <v>1</v>
      </c>
      <c r="B42" s="675" t="s">
        <v>1072</v>
      </c>
      <c r="C42" s="404"/>
      <c r="D42" s="404"/>
      <c r="E42" s="404"/>
      <c r="F42" s="404"/>
      <c r="G42" s="404"/>
      <c r="H42" s="404"/>
      <c r="I42" s="392"/>
      <c r="J42" s="393"/>
    </row>
    <row r="43" spans="1:10" x14ac:dyDescent="0.25">
      <c r="A43" s="249">
        <v>2</v>
      </c>
      <c r="B43" s="404"/>
      <c r="C43" s="404"/>
      <c r="D43" s="404"/>
      <c r="E43" s="404"/>
      <c r="F43" s="404"/>
      <c r="G43" s="404"/>
      <c r="H43" s="404"/>
      <c r="I43" s="392"/>
      <c r="J43" s="393"/>
    </row>
    <row r="44" spans="1:10" ht="71.45" customHeight="1" thickBot="1" x14ac:dyDescent="0.3">
      <c r="A44" s="246">
        <v>3</v>
      </c>
      <c r="B44" s="404"/>
      <c r="C44" s="404"/>
      <c r="D44" s="404"/>
      <c r="E44" s="404"/>
      <c r="F44" s="404"/>
      <c r="G44" s="404"/>
      <c r="H44" s="404"/>
      <c r="I44" s="394"/>
      <c r="J44" s="395"/>
    </row>
    <row r="45" spans="1:10" ht="15.75" thickBot="1" x14ac:dyDescent="0.3">
      <c r="A45" s="422"/>
      <c r="B45" s="423"/>
      <c r="C45" s="423"/>
      <c r="D45" s="423"/>
      <c r="E45" s="423"/>
      <c r="F45" s="423"/>
      <c r="G45" s="423"/>
      <c r="H45" s="423"/>
      <c r="I45" s="423"/>
      <c r="J45" s="475"/>
    </row>
    <row r="46" spans="1:10" ht="15.75" thickBot="1" x14ac:dyDescent="0.3">
      <c r="A46" s="476" t="s">
        <v>60</v>
      </c>
      <c r="B46" s="476"/>
      <c r="C46" s="476"/>
      <c r="D46" s="476"/>
      <c r="E46" s="159" t="s">
        <v>241</v>
      </c>
      <c r="F46" s="477" t="s">
        <v>244</v>
      </c>
      <c r="G46" s="477"/>
      <c r="H46" s="477"/>
      <c r="I46" s="160" t="s">
        <v>581</v>
      </c>
      <c r="J46" s="161" t="s">
        <v>808</v>
      </c>
    </row>
    <row r="47" spans="1:10" ht="15.75" thickBot="1" x14ac:dyDescent="0.3">
      <c r="A47" s="447" t="s">
        <v>41</v>
      </c>
      <c r="B47" s="448"/>
      <c r="C47" s="451" t="s">
        <v>53</v>
      </c>
      <c r="D47" s="451"/>
      <c r="E47" s="451"/>
      <c r="F47" s="451"/>
      <c r="G47" s="451"/>
      <c r="H47" s="451"/>
      <c r="I47" s="452" t="s">
        <v>56</v>
      </c>
      <c r="J47" s="453"/>
    </row>
    <row r="48" spans="1:10" x14ac:dyDescent="0.25">
      <c r="A48" s="449"/>
      <c r="B48" s="450"/>
      <c r="C48" s="454" t="s">
        <v>62</v>
      </c>
      <c r="D48" s="454"/>
      <c r="E48" s="454"/>
      <c r="F48" s="454" t="s">
        <v>63</v>
      </c>
      <c r="G48" s="454"/>
      <c r="H48" s="454"/>
      <c r="I48" s="427" t="s">
        <v>1040</v>
      </c>
      <c r="J48" s="428"/>
    </row>
    <row r="49" spans="1:10" ht="15.75" thickBot="1" x14ac:dyDescent="0.3">
      <c r="A49" s="544" t="s">
        <v>74</v>
      </c>
      <c r="B49" s="545"/>
      <c r="C49" s="133" t="s">
        <v>42</v>
      </c>
      <c r="D49" s="121">
        <v>3</v>
      </c>
      <c r="E49" s="134">
        <v>9</v>
      </c>
      <c r="F49" s="133" t="s">
        <v>42</v>
      </c>
      <c r="G49" s="121">
        <v>4</v>
      </c>
      <c r="H49" s="168">
        <v>16</v>
      </c>
      <c r="I49" s="429"/>
      <c r="J49" s="430"/>
    </row>
    <row r="50" spans="1:10" ht="41.45" customHeight="1" thickBot="1" x14ac:dyDescent="0.3">
      <c r="A50" s="546"/>
      <c r="B50" s="547"/>
      <c r="C50" s="135" t="s">
        <v>43</v>
      </c>
      <c r="D50" s="123">
        <v>3</v>
      </c>
      <c r="E50" s="136"/>
      <c r="F50" s="135" t="s">
        <v>43</v>
      </c>
      <c r="G50" s="123">
        <v>4</v>
      </c>
      <c r="H50" s="136"/>
      <c r="I50" s="455"/>
      <c r="J50" s="456"/>
    </row>
    <row r="51" spans="1:10" x14ac:dyDescent="0.25">
      <c r="A51" s="465" t="s">
        <v>572</v>
      </c>
      <c r="B51" s="466"/>
      <c r="C51" s="466"/>
      <c r="D51" s="466"/>
      <c r="E51" s="466"/>
      <c r="F51" s="466"/>
      <c r="G51" s="466"/>
      <c r="H51" s="467"/>
      <c r="I51" s="468" t="s">
        <v>579</v>
      </c>
      <c r="J51" s="469"/>
    </row>
    <row r="52" spans="1:10" x14ac:dyDescent="0.25">
      <c r="A52" s="137">
        <v>1</v>
      </c>
      <c r="B52" s="426" t="s">
        <v>400</v>
      </c>
      <c r="C52" s="426"/>
      <c r="D52" s="426"/>
      <c r="E52" s="426"/>
      <c r="F52" s="426"/>
      <c r="G52" s="426"/>
      <c r="H52" s="426"/>
      <c r="I52" s="427" t="s">
        <v>1043</v>
      </c>
      <c r="J52" s="428"/>
    </row>
    <row r="53" spans="1:10" x14ac:dyDescent="0.25">
      <c r="A53" s="137">
        <v>2</v>
      </c>
      <c r="B53" s="426" t="s">
        <v>401</v>
      </c>
      <c r="C53" s="426"/>
      <c r="D53" s="426"/>
      <c r="E53" s="426"/>
      <c r="F53" s="426"/>
      <c r="G53" s="426"/>
      <c r="H53" s="426"/>
      <c r="I53" s="429"/>
      <c r="J53" s="430"/>
    </row>
    <row r="54" spans="1:10" x14ac:dyDescent="0.25">
      <c r="A54" s="162">
        <v>3</v>
      </c>
      <c r="B54" s="426" t="s">
        <v>402</v>
      </c>
      <c r="C54" s="426"/>
      <c r="D54" s="426"/>
      <c r="E54" s="426"/>
      <c r="F54" s="426"/>
      <c r="G54" s="426"/>
      <c r="H54" s="426"/>
      <c r="I54" s="429"/>
      <c r="J54" s="430"/>
    </row>
    <row r="55" spans="1:10" x14ac:dyDescent="0.25">
      <c r="A55" s="162">
        <v>4</v>
      </c>
      <c r="B55" s="681"/>
      <c r="C55" s="681"/>
      <c r="D55" s="681"/>
      <c r="E55" s="681"/>
      <c r="F55" s="681"/>
      <c r="G55" s="681"/>
      <c r="H55" s="682"/>
      <c r="I55" s="429"/>
      <c r="J55" s="430"/>
    </row>
    <row r="56" spans="1:10" ht="15.75" thickBot="1" x14ac:dyDescent="0.3">
      <c r="A56" s="138">
        <v>5</v>
      </c>
      <c r="B56" s="426"/>
      <c r="C56" s="426"/>
      <c r="D56" s="426"/>
      <c r="E56" s="426"/>
      <c r="F56" s="426"/>
      <c r="G56" s="426"/>
      <c r="H56" s="426"/>
      <c r="I56" s="429"/>
      <c r="J56" s="430"/>
    </row>
    <row r="57" spans="1:10" x14ac:dyDescent="0.25">
      <c r="A57" s="465" t="s">
        <v>573</v>
      </c>
      <c r="B57" s="466"/>
      <c r="C57" s="466"/>
      <c r="D57" s="466"/>
      <c r="E57" s="466"/>
      <c r="F57" s="466"/>
      <c r="G57" s="466"/>
      <c r="H57" s="467"/>
      <c r="I57" s="429"/>
      <c r="J57" s="430"/>
    </row>
    <row r="58" spans="1:10" x14ac:dyDescent="0.25">
      <c r="A58" s="137">
        <v>1</v>
      </c>
      <c r="B58" s="426" t="s">
        <v>403</v>
      </c>
      <c r="C58" s="426"/>
      <c r="D58" s="426"/>
      <c r="E58" s="426"/>
      <c r="F58" s="426"/>
      <c r="G58" s="426"/>
      <c r="H58" s="426"/>
      <c r="I58" s="429"/>
      <c r="J58" s="430"/>
    </row>
    <row r="59" spans="1:10" x14ac:dyDescent="0.25">
      <c r="A59" s="137">
        <v>2</v>
      </c>
      <c r="B59" s="426" t="s">
        <v>404</v>
      </c>
      <c r="C59" s="426"/>
      <c r="D59" s="426"/>
      <c r="E59" s="426"/>
      <c r="F59" s="426"/>
      <c r="G59" s="426"/>
      <c r="H59" s="426"/>
      <c r="I59" s="429"/>
      <c r="J59" s="430"/>
    </row>
    <row r="60" spans="1:10" ht="44.45" customHeight="1" thickBot="1" x14ac:dyDescent="0.3">
      <c r="A60" s="248">
        <v>3</v>
      </c>
      <c r="B60" s="426" t="s">
        <v>405</v>
      </c>
      <c r="C60" s="426"/>
      <c r="D60" s="426"/>
      <c r="E60" s="426"/>
      <c r="F60" s="426"/>
      <c r="G60" s="426"/>
      <c r="H60" s="426"/>
      <c r="I60" s="455"/>
      <c r="J60" s="456"/>
    </row>
    <row r="61" spans="1:10" ht="15.75" thickBot="1" x14ac:dyDescent="0.3">
      <c r="A61" s="422"/>
      <c r="B61" s="423"/>
      <c r="C61" s="423"/>
      <c r="D61" s="423"/>
      <c r="E61" s="423"/>
      <c r="F61" s="423"/>
      <c r="G61" s="423"/>
      <c r="H61" s="423"/>
      <c r="I61" s="423"/>
      <c r="J61" s="475"/>
    </row>
    <row r="62" spans="1:10" ht="15.75" thickBot="1" x14ac:dyDescent="0.3">
      <c r="A62" s="478" t="s">
        <v>65</v>
      </c>
      <c r="B62" s="478"/>
      <c r="C62" s="478"/>
      <c r="D62" s="478"/>
      <c r="E62" s="139" t="s">
        <v>241</v>
      </c>
      <c r="F62" s="411" t="s">
        <v>245</v>
      </c>
      <c r="G62" s="411"/>
      <c r="H62" s="411"/>
      <c r="I62" s="140" t="s">
        <v>578</v>
      </c>
      <c r="J62" s="128" t="s">
        <v>802</v>
      </c>
    </row>
    <row r="63" spans="1:10" ht="15.75" thickBot="1" x14ac:dyDescent="0.3">
      <c r="A63" s="358" t="s">
        <v>41</v>
      </c>
      <c r="B63" s="338"/>
      <c r="C63" s="461" t="s">
        <v>53</v>
      </c>
      <c r="D63" s="461"/>
      <c r="E63" s="461"/>
      <c r="F63" s="461"/>
      <c r="G63" s="461"/>
      <c r="H63" s="461"/>
      <c r="I63" s="462" t="s">
        <v>56</v>
      </c>
      <c r="J63" s="463"/>
    </row>
    <row r="64" spans="1:10" x14ac:dyDescent="0.25">
      <c r="A64" s="359"/>
      <c r="B64" s="360"/>
      <c r="C64" s="464" t="s">
        <v>66</v>
      </c>
      <c r="D64" s="464"/>
      <c r="E64" s="464"/>
      <c r="F64" s="464" t="s">
        <v>67</v>
      </c>
      <c r="G64" s="464"/>
      <c r="H64" s="464"/>
      <c r="I64" s="390" t="s">
        <v>801</v>
      </c>
      <c r="J64" s="391"/>
    </row>
    <row r="65" spans="1:10" ht="15.75" thickBot="1" x14ac:dyDescent="0.3">
      <c r="A65" s="504" t="s">
        <v>74</v>
      </c>
      <c r="B65" s="505"/>
      <c r="C65" s="141" t="s">
        <v>42</v>
      </c>
      <c r="D65" s="104">
        <v>3</v>
      </c>
      <c r="E65" s="105">
        <f>SUM(D65*D66)</f>
        <v>9</v>
      </c>
      <c r="F65" s="141" t="s">
        <v>42</v>
      </c>
      <c r="G65" s="104">
        <v>3</v>
      </c>
      <c r="H65" s="105">
        <f>SUM(G65*G66)</f>
        <v>12</v>
      </c>
      <c r="I65" s="392"/>
      <c r="J65" s="393"/>
    </row>
    <row r="66" spans="1:10" ht="60.95" customHeight="1" thickBot="1" x14ac:dyDescent="0.3">
      <c r="A66" s="506"/>
      <c r="B66" s="507"/>
      <c r="C66" s="143" t="s">
        <v>43</v>
      </c>
      <c r="D66" s="107">
        <v>3</v>
      </c>
      <c r="E66" s="124"/>
      <c r="F66" s="143" t="s">
        <v>43</v>
      </c>
      <c r="G66" s="107">
        <v>4</v>
      </c>
      <c r="H66" s="124"/>
      <c r="I66" s="394"/>
      <c r="J66" s="395"/>
    </row>
    <row r="67" spans="1:10" x14ac:dyDescent="0.25">
      <c r="A67" s="442" t="s">
        <v>566</v>
      </c>
      <c r="B67" s="443"/>
      <c r="C67" s="443"/>
      <c r="D67" s="443"/>
      <c r="E67" s="443"/>
      <c r="F67" s="443"/>
      <c r="G67" s="443"/>
      <c r="H67" s="444"/>
      <c r="I67" s="445" t="s">
        <v>577</v>
      </c>
      <c r="J67" s="446"/>
    </row>
    <row r="68" spans="1:10" x14ac:dyDescent="0.25">
      <c r="A68" s="109">
        <v>1</v>
      </c>
      <c r="B68" s="404" t="s">
        <v>268</v>
      </c>
      <c r="C68" s="404"/>
      <c r="D68" s="404"/>
      <c r="E68" s="404"/>
      <c r="F68" s="404"/>
      <c r="G68" s="404"/>
      <c r="H68" s="404"/>
      <c r="I68" s="390" t="s">
        <v>959</v>
      </c>
      <c r="J68" s="391"/>
    </row>
    <row r="69" spans="1:10" x14ac:dyDescent="0.25">
      <c r="A69" s="109">
        <v>2</v>
      </c>
      <c r="B69" s="404" t="s">
        <v>269</v>
      </c>
      <c r="C69" s="404"/>
      <c r="D69" s="404"/>
      <c r="E69" s="404"/>
      <c r="F69" s="404"/>
      <c r="G69" s="404"/>
      <c r="H69" s="404"/>
      <c r="I69" s="392"/>
      <c r="J69" s="393"/>
    </row>
    <row r="70" spans="1:10" x14ac:dyDescent="0.25">
      <c r="A70" s="110">
        <v>3</v>
      </c>
      <c r="B70" s="404" t="s">
        <v>270</v>
      </c>
      <c r="C70" s="404"/>
      <c r="D70" s="404"/>
      <c r="E70" s="404"/>
      <c r="F70" s="404"/>
      <c r="G70" s="404"/>
      <c r="H70" s="404"/>
      <c r="I70" s="392"/>
      <c r="J70" s="393"/>
    </row>
    <row r="71" spans="1:10" ht="15.75" thickBot="1" x14ac:dyDescent="0.3">
      <c r="A71" s="111"/>
      <c r="B71" s="404"/>
      <c r="C71" s="404"/>
      <c r="D71" s="404"/>
      <c r="E71" s="404"/>
      <c r="F71" s="404"/>
      <c r="G71" s="404"/>
      <c r="H71" s="404"/>
      <c r="I71" s="392"/>
      <c r="J71" s="393"/>
    </row>
    <row r="72" spans="1:10" x14ac:dyDescent="0.25">
      <c r="A72" s="442" t="s">
        <v>568</v>
      </c>
      <c r="B72" s="443"/>
      <c r="C72" s="443"/>
      <c r="D72" s="443"/>
      <c r="E72" s="443"/>
      <c r="F72" s="443"/>
      <c r="G72" s="443"/>
      <c r="H72" s="444"/>
      <c r="I72" s="392"/>
      <c r="J72" s="393"/>
    </row>
    <row r="73" spans="1:10" x14ac:dyDescent="0.25">
      <c r="A73" s="109">
        <v>1</v>
      </c>
      <c r="B73" s="404" t="s">
        <v>270</v>
      </c>
      <c r="C73" s="404"/>
      <c r="D73" s="404"/>
      <c r="E73" s="404"/>
      <c r="F73" s="404"/>
      <c r="G73" s="404"/>
      <c r="H73" s="404"/>
      <c r="I73" s="392"/>
      <c r="J73" s="393"/>
    </row>
    <row r="74" spans="1:10" ht="36" customHeight="1" thickBot="1" x14ac:dyDescent="0.3">
      <c r="A74" s="249">
        <v>2</v>
      </c>
      <c r="B74" s="404" t="s">
        <v>271</v>
      </c>
      <c r="C74" s="404"/>
      <c r="D74" s="404"/>
      <c r="E74" s="404"/>
      <c r="F74" s="404"/>
      <c r="G74" s="404"/>
      <c r="H74" s="404"/>
      <c r="I74" s="392"/>
      <c r="J74" s="393"/>
    </row>
    <row r="75" spans="1:10" ht="15.75" thickBot="1" x14ac:dyDescent="0.3">
      <c r="A75" s="422"/>
      <c r="B75" s="423"/>
      <c r="C75" s="423"/>
      <c r="D75" s="423"/>
      <c r="E75" s="423"/>
      <c r="F75" s="423"/>
      <c r="G75" s="423"/>
      <c r="H75" s="423"/>
      <c r="I75" s="423"/>
      <c r="J75" s="475"/>
    </row>
    <row r="76" spans="1:10" ht="15.75" thickBot="1" x14ac:dyDescent="0.3">
      <c r="A76" s="541" t="s">
        <v>68</v>
      </c>
      <c r="B76" s="502"/>
      <c r="C76" s="502"/>
      <c r="D76" s="502"/>
      <c r="E76" s="145" t="s">
        <v>241</v>
      </c>
      <c r="F76" s="411" t="s">
        <v>743</v>
      </c>
      <c r="G76" s="411"/>
      <c r="H76" s="411"/>
      <c r="I76" s="146" t="s">
        <v>578</v>
      </c>
      <c r="J76" s="128" t="s">
        <v>975</v>
      </c>
    </row>
    <row r="77" spans="1:10" ht="15.75" thickBot="1" x14ac:dyDescent="0.3">
      <c r="A77" s="358" t="s">
        <v>41</v>
      </c>
      <c r="B77" s="338"/>
      <c r="C77" s="540" t="s">
        <v>53</v>
      </c>
      <c r="D77" s="540"/>
      <c r="E77" s="540"/>
      <c r="F77" s="540"/>
      <c r="G77" s="540"/>
      <c r="H77" s="540"/>
      <c r="I77" s="499" t="s">
        <v>56</v>
      </c>
      <c r="J77" s="500"/>
    </row>
    <row r="78" spans="1:10" x14ac:dyDescent="0.25">
      <c r="A78" s="359"/>
      <c r="B78" s="360"/>
      <c r="C78" s="501" t="s">
        <v>306</v>
      </c>
      <c r="D78" s="501"/>
      <c r="E78" s="501"/>
      <c r="F78" s="501" t="s">
        <v>70</v>
      </c>
      <c r="G78" s="501"/>
      <c r="H78" s="501"/>
      <c r="I78" s="390" t="s">
        <v>974</v>
      </c>
      <c r="J78" s="391"/>
    </row>
    <row r="79" spans="1:10" ht="15.75" thickBot="1" x14ac:dyDescent="0.3">
      <c r="A79" s="504" t="s">
        <v>74</v>
      </c>
      <c r="B79" s="505"/>
      <c r="C79" s="147" t="s">
        <v>42</v>
      </c>
      <c r="D79" s="104">
        <v>3</v>
      </c>
      <c r="E79" s="105">
        <f>SUM(D79*D80)</f>
        <v>9</v>
      </c>
      <c r="F79" s="147" t="s">
        <v>42</v>
      </c>
      <c r="G79" s="104">
        <v>3</v>
      </c>
      <c r="H79" s="105">
        <f>SUM(G79*G80)</f>
        <v>12</v>
      </c>
      <c r="I79" s="392"/>
      <c r="J79" s="393"/>
    </row>
    <row r="80" spans="1:10" ht="39.950000000000003" customHeight="1" thickBot="1" x14ac:dyDescent="0.3">
      <c r="A80" s="506"/>
      <c r="B80" s="507"/>
      <c r="C80" s="148" t="s">
        <v>43</v>
      </c>
      <c r="D80" s="107">
        <v>3</v>
      </c>
      <c r="E80" s="124"/>
      <c r="F80" s="148" t="s">
        <v>43</v>
      </c>
      <c r="G80" s="107">
        <v>4</v>
      </c>
      <c r="H80" s="124"/>
      <c r="I80" s="394"/>
      <c r="J80" s="395"/>
    </row>
    <row r="81" spans="1:10" x14ac:dyDescent="0.25">
      <c r="A81" s="482" t="s">
        <v>566</v>
      </c>
      <c r="B81" s="483"/>
      <c r="C81" s="483"/>
      <c r="D81" s="483"/>
      <c r="E81" s="483"/>
      <c r="F81" s="483"/>
      <c r="G81" s="483"/>
      <c r="H81" s="484"/>
      <c r="I81" s="485" t="s">
        <v>577</v>
      </c>
      <c r="J81" s="486"/>
    </row>
    <row r="82" spans="1:10" x14ac:dyDescent="0.25">
      <c r="A82" s="109">
        <v>1</v>
      </c>
      <c r="B82" s="537" t="s">
        <v>473</v>
      </c>
      <c r="C82" s="537"/>
      <c r="D82" s="537"/>
      <c r="E82" s="537"/>
      <c r="F82" s="537"/>
      <c r="G82" s="537"/>
      <c r="H82" s="537"/>
      <c r="I82" s="390" t="s">
        <v>1073</v>
      </c>
      <c r="J82" s="391"/>
    </row>
    <row r="83" spans="1:10" x14ac:dyDescent="0.25">
      <c r="A83" s="109">
        <v>2</v>
      </c>
      <c r="B83" s="537" t="s">
        <v>307</v>
      </c>
      <c r="C83" s="537"/>
      <c r="D83" s="537"/>
      <c r="E83" s="537"/>
      <c r="F83" s="537"/>
      <c r="G83" s="537"/>
      <c r="H83" s="537"/>
      <c r="I83" s="392"/>
      <c r="J83" s="393"/>
    </row>
    <row r="84" spans="1:10" ht="24.6" customHeight="1" x14ac:dyDescent="0.25">
      <c r="A84" s="110">
        <v>3</v>
      </c>
      <c r="B84" s="409" t="s">
        <v>308</v>
      </c>
      <c r="C84" s="409"/>
      <c r="D84" s="409"/>
      <c r="E84" s="409"/>
      <c r="F84" s="409"/>
      <c r="G84" s="409"/>
      <c r="H84" s="410"/>
      <c r="I84" s="392"/>
      <c r="J84" s="393"/>
    </row>
    <row r="85" spans="1:10" ht="11.45" customHeight="1" x14ac:dyDescent="0.25">
      <c r="A85" s="110"/>
      <c r="B85" s="409"/>
      <c r="C85" s="409"/>
      <c r="D85" s="409"/>
      <c r="E85" s="409"/>
      <c r="F85" s="409"/>
      <c r="G85" s="409"/>
      <c r="H85" s="410"/>
      <c r="I85" s="392"/>
      <c r="J85" s="393"/>
    </row>
    <row r="86" spans="1:10" ht="14.45" customHeight="1" thickBot="1" x14ac:dyDescent="0.3">
      <c r="A86" s="111"/>
      <c r="B86" s="537"/>
      <c r="C86" s="537"/>
      <c r="D86" s="537"/>
      <c r="E86" s="537"/>
      <c r="F86" s="537"/>
      <c r="G86" s="537"/>
      <c r="H86" s="537"/>
      <c r="I86" s="392"/>
      <c r="J86" s="393"/>
    </row>
    <row r="87" spans="1:10" x14ac:dyDescent="0.25">
      <c r="A87" s="482" t="s">
        <v>568</v>
      </c>
      <c r="B87" s="483"/>
      <c r="C87" s="483"/>
      <c r="D87" s="483"/>
      <c r="E87" s="483"/>
      <c r="F87" s="483"/>
      <c r="G87" s="483"/>
      <c r="H87" s="484"/>
      <c r="I87" s="392"/>
      <c r="J87" s="393"/>
    </row>
    <row r="88" spans="1:10" x14ac:dyDescent="0.25">
      <c r="A88" s="109">
        <v>1</v>
      </c>
      <c r="B88" s="404" t="s">
        <v>309</v>
      </c>
      <c r="C88" s="404"/>
      <c r="D88" s="404"/>
      <c r="E88" s="404"/>
      <c r="F88" s="404"/>
      <c r="G88" s="404"/>
      <c r="H88" s="404"/>
      <c r="I88" s="392"/>
      <c r="J88" s="393"/>
    </row>
    <row r="89" spans="1:10" x14ac:dyDescent="0.25">
      <c r="A89" s="109">
        <v>2</v>
      </c>
      <c r="B89" s="404" t="s">
        <v>474</v>
      </c>
      <c r="C89" s="404"/>
      <c r="D89" s="404"/>
      <c r="E89" s="404"/>
      <c r="F89" s="404"/>
      <c r="G89" s="404"/>
      <c r="H89" s="404"/>
      <c r="I89" s="392"/>
      <c r="J89" s="393"/>
    </row>
    <row r="90" spans="1:10" ht="15.75" thickBot="1" x14ac:dyDescent="0.3">
      <c r="A90" s="111"/>
      <c r="B90" s="538"/>
      <c r="C90" s="538"/>
      <c r="D90" s="538"/>
      <c r="E90" s="538"/>
      <c r="F90" s="538"/>
      <c r="G90" s="538"/>
      <c r="H90" s="538"/>
      <c r="I90" s="394"/>
      <c r="J90" s="395"/>
    </row>
  </sheetData>
  <mergeCells count="131">
    <mergeCell ref="B89:H89"/>
    <mergeCell ref="B90:H90"/>
    <mergeCell ref="I29:J29"/>
    <mergeCell ref="B29:H29"/>
    <mergeCell ref="B30:H30"/>
    <mergeCell ref="B84:H84"/>
    <mergeCell ref="B85:H85"/>
    <mergeCell ref="B70:H70"/>
    <mergeCell ref="B54:H54"/>
    <mergeCell ref="B55:H55"/>
    <mergeCell ref="I78:J80"/>
    <mergeCell ref="A79:B80"/>
    <mergeCell ref="A81:H81"/>
    <mergeCell ref="I81:J81"/>
    <mergeCell ref="B82:H82"/>
    <mergeCell ref="I82:J90"/>
    <mergeCell ref="B83:H83"/>
    <mergeCell ref="B86:H86"/>
    <mergeCell ref="A87:H87"/>
    <mergeCell ref="B88:H88"/>
    <mergeCell ref="B74:H74"/>
    <mergeCell ref="A75:J75"/>
    <mergeCell ref="A76:D76"/>
    <mergeCell ref="A77:B78"/>
    <mergeCell ref="C77:H77"/>
    <mergeCell ref="I77:J77"/>
    <mergeCell ref="C78:E78"/>
    <mergeCell ref="F78:H78"/>
    <mergeCell ref="I64:J66"/>
    <mergeCell ref="A65:B66"/>
    <mergeCell ref="A67:H67"/>
    <mergeCell ref="I67:J67"/>
    <mergeCell ref="B68:H68"/>
    <mergeCell ref="I68:J74"/>
    <mergeCell ref="B69:H69"/>
    <mergeCell ref="B71:H71"/>
    <mergeCell ref="A72:H72"/>
    <mergeCell ref="B73:H73"/>
    <mergeCell ref="A61:J61"/>
    <mergeCell ref="A62:D62"/>
    <mergeCell ref="F62:H62"/>
    <mergeCell ref="A63:B64"/>
    <mergeCell ref="C63:H63"/>
    <mergeCell ref="I63:J63"/>
    <mergeCell ref="C64:E64"/>
    <mergeCell ref="F64:H64"/>
    <mergeCell ref="F76:H76"/>
    <mergeCell ref="A51:H51"/>
    <mergeCell ref="I51:J51"/>
    <mergeCell ref="B52:H52"/>
    <mergeCell ref="I52:J60"/>
    <mergeCell ref="B53:H53"/>
    <mergeCell ref="B56:H56"/>
    <mergeCell ref="A57:H57"/>
    <mergeCell ref="B58:H58"/>
    <mergeCell ref="B59:H59"/>
    <mergeCell ref="B60:H60"/>
    <mergeCell ref="A45:J45"/>
    <mergeCell ref="A46:D46"/>
    <mergeCell ref="F46:H46"/>
    <mergeCell ref="A47:B48"/>
    <mergeCell ref="C47:H47"/>
    <mergeCell ref="I47:J47"/>
    <mergeCell ref="C48:E48"/>
    <mergeCell ref="F48:H48"/>
    <mergeCell ref="I48:J50"/>
    <mergeCell ref="A49:B50"/>
    <mergeCell ref="A37:H37"/>
    <mergeCell ref="I37:J37"/>
    <mergeCell ref="B38:H38"/>
    <mergeCell ref="I38:J44"/>
    <mergeCell ref="B39:H39"/>
    <mergeCell ref="B40:H40"/>
    <mergeCell ref="A41:H41"/>
    <mergeCell ref="B42:H42"/>
    <mergeCell ref="B43:H43"/>
    <mergeCell ref="B44:H44"/>
    <mergeCell ref="A32:D32"/>
    <mergeCell ref="F32:H32"/>
    <mergeCell ref="A33:B34"/>
    <mergeCell ref="C33:H33"/>
    <mergeCell ref="I33:J33"/>
    <mergeCell ref="C34:E34"/>
    <mergeCell ref="F34:H34"/>
    <mergeCell ref="I34:J36"/>
    <mergeCell ref="A35:B36"/>
    <mergeCell ref="A22:H22"/>
    <mergeCell ref="I22:J22"/>
    <mergeCell ref="B23:H23"/>
    <mergeCell ref="I23:J28"/>
    <mergeCell ref="B24:H24"/>
    <mergeCell ref="A26:H26"/>
    <mergeCell ref="B27:H27"/>
    <mergeCell ref="B28:H28"/>
    <mergeCell ref="A31:J31"/>
    <mergeCell ref="B25:H25"/>
    <mergeCell ref="I30:J30"/>
    <mergeCell ref="B15:H15"/>
    <mergeCell ref="I15:J15"/>
    <mergeCell ref="A16:J16"/>
    <mergeCell ref="A17:D17"/>
    <mergeCell ref="F17:H17"/>
    <mergeCell ref="A18:B19"/>
    <mergeCell ref="C18:H18"/>
    <mergeCell ref="I18:J18"/>
    <mergeCell ref="C19:E19"/>
    <mergeCell ref="F19:H19"/>
    <mergeCell ref="I19:J21"/>
    <mergeCell ref="A20:B21"/>
    <mergeCell ref="A12:H12"/>
    <mergeCell ref="B13:H13"/>
    <mergeCell ref="I13:J14"/>
    <mergeCell ref="B14:H14"/>
    <mergeCell ref="I4:J4"/>
    <mergeCell ref="C5:E5"/>
    <mergeCell ref="F5:H5"/>
    <mergeCell ref="I5:J7"/>
    <mergeCell ref="A6:B7"/>
    <mergeCell ref="A8:H8"/>
    <mergeCell ref="I8:J8"/>
    <mergeCell ref="A1:H1"/>
    <mergeCell ref="A2:B2"/>
    <mergeCell ref="C2:H2"/>
    <mergeCell ref="A3:B3"/>
    <mergeCell ref="C3:H3"/>
    <mergeCell ref="A4:B5"/>
    <mergeCell ref="C4:H4"/>
    <mergeCell ref="B9:H9"/>
    <mergeCell ref="I9:J11"/>
    <mergeCell ref="B10:H10"/>
    <mergeCell ref="B11:H11"/>
  </mergeCells>
  <pageMargins left="0.7" right="0.7" top="0.75" bottom="0.75"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558F8-2BD8-4528-A719-4969F2C19145}">
  <sheetPr>
    <tabColor rgb="FFFF0000"/>
  </sheetPr>
  <dimension ref="A1:J17"/>
  <sheetViews>
    <sheetView zoomScale="90" zoomScaleNormal="90" workbookViewId="0">
      <selection sqref="A1:H1"/>
    </sheetView>
  </sheetViews>
  <sheetFormatPr defaultRowHeight="15" x14ac:dyDescent="0.25"/>
  <cols>
    <col min="3" max="3" width="10.42578125" customWidth="1"/>
    <col min="5" max="5" width="10.5703125" customWidth="1"/>
    <col min="8" max="8" width="26.42578125" customWidth="1"/>
    <col min="9" max="9" width="29.28515625" customWidth="1"/>
    <col min="10" max="10" width="45.42578125" customWidth="1"/>
  </cols>
  <sheetData>
    <row r="1" spans="1:10" ht="15.75" thickBot="1" x14ac:dyDescent="0.3">
      <c r="A1" s="353" t="s">
        <v>574</v>
      </c>
      <c r="B1" s="354"/>
      <c r="C1" s="354"/>
      <c r="D1" s="354"/>
      <c r="E1" s="354"/>
      <c r="F1" s="354"/>
      <c r="G1" s="354"/>
      <c r="H1" s="355"/>
      <c r="I1" s="99" t="s">
        <v>1027</v>
      </c>
      <c r="J1" s="100" t="s">
        <v>610</v>
      </c>
    </row>
    <row r="2" spans="1:10" ht="35.1" customHeight="1" thickBot="1" x14ac:dyDescent="0.3">
      <c r="A2" s="356" t="s">
        <v>75</v>
      </c>
      <c r="B2" s="357"/>
      <c r="C2" s="370" t="s">
        <v>582</v>
      </c>
      <c r="D2" s="371"/>
      <c r="E2" s="371"/>
      <c r="F2" s="371"/>
      <c r="G2" s="371"/>
      <c r="H2" s="372"/>
      <c r="I2" s="101" t="s">
        <v>40</v>
      </c>
      <c r="J2" s="57" t="s">
        <v>25</v>
      </c>
    </row>
    <row r="3" spans="1:10" ht="52.5" customHeight="1" thickBot="1" x14ac:dyDescent="0.3">
      <c r="A3" s="358" t="s">
        <v>608</v>
      </c>
      <c r="B3" s="338"/>
      <c r="C3" s="370" t="s">
        <v>609</v>
      </c>
      <c r="D3" s="371"/>
      <c r="E3" s="371"/>
      <c r="F3" s="371"/>
      <c r="G3" s="371"/>
      <c r="H3" s="372"/>
      <c r="I3" s="101" t="s">
        <v>16</v>
      </c>
      <c r="J3" s="58" t="s">
        <v>28</v>
      </c>
    </row>
    <row r="4" spans="1:10" ht="15" customHeight="1" thickBot="1" x14ac:dyDescent="0.3">
      <c r="A4" s="358" t="s">
        <v>41</v>
      </c>
      <c r="B4" s="338"/>
      <c r="C4" s="368" t="s">
        <v>50</v>
      </c>
      <c r="D4" s="368"/>
      <c r="E4" s="368"/>
      <c r="F4" s="368"/>
      <c r="G4" s="368"/>
      <c r="H4" s="368"/>
      <c r="I4" s="405" t="s">
        <v>57</v>
      </c>
      <c r="J4" s="406"/>
    </row>
    <row r="5" spans="1:10" ht="14.45" customHeight="1" x14ac:dyDescent="0.25">
      <c r="A5" s="359"/>
      <c r="B5" s="360"/>
      <c r="C5" s="369" t="s">
        <v>51</v>
      </c>
      <c r="D5" s="369"/>
      <c r="E5" s="369"/>
      <c r="F5" s="369" t="s">
        <v>52</v>
      </c>
      <c r="G5" s="369"/>
      <c r="H5" s="369"/>
      <c r="I5" s="390" t="s">
        <v>611</v>
      </c>
      <c r="J5" s="391"/>
    </row>
    <row r="6" spans="1:10" ht="15.75" thickBot="1" x14ac:dyDescent="0.3">
      <c r="A6" s="686" t="s">
        <v>90</v>
      </c>
      <c r="B6" s="687"/>
      <c r="C6" s="103" t="s">
        <v>42</v>
      </c>
      <c r="D6" s="104">
        <v>4</v>
      </c>
      <c r="E6" s="114">
        <f>SUM(D6*D7)</f>
        <v>16</v>
      </c>
      <c r="F6" s="103" t="s">
        <v>42</v>
      </c>
      <c r="G6" s="104">
        <v>4</v>
      </c>
      <c r="H6" s="114">
        <f>SUM(G6*G7)</f>
        <v>16</v>
      </c>
      <c r="I6" s="392"/>
      <c r="J6" s="393"/>
    </row>
    <row r="7" spans="1:10" ht="67.5" customHeight="1" thickBot="1" x14ac:dyDescent="0.3">
      <c r="A7" s="688"/>
      <c r="B7" s="689"/>
      <c r="C7" s="106" t="s">
        <v>43</v>
      </c>
      <c r="D7" s="107">
        <v>4</v>
      </c>
      <c r="E7" s="108"/>
      <c r="F7" s="106" t="s">
        <v>43</v>
      </c>
      <c r="G7" s="107">
        <v>4</v>
      </c>
      <c r="H7" s="108"/>
      <c r="I7" s="394"/>
      <c r="J7" s="395"/>
    </row>
    <row r="8" spans="1:10" x14ac:dyDescent="0.25">
      <c r="A8" s="365" t="s">
        <v>566</v>
      </c>
      <c r="B8" s="366"/>
      <c r="C8" s="366"/>
      <c r="D8" s="366"/>
      <c r="E8" s="366"/>
      <c r="F8" s="366"/>
      <c r="G8" s="366"/>
      <c r="H8" s="367"/>
      <c r="I8" s="407" t="s">
        <v>567</v>
      </c>
      <c r="J8" s="408"/>
    </row>
    <row r="9" spans="1:10" ht="14.45" customHeight="1" x14ac:dyDescent="0.25">
      <c r="A9" s="109">
        <v>1</v>
      </c>
      <c r="B9" s="404" t="s">
        <v>612</v>
      </c>
      <c r="C9" s="404"/>
      <c r="D9" s="404"/>
      <c r="E9" s="404"/>
      <c r="F9" s="404"/>
      <c r="G9" s="404"/>
      <c r="H9" s="404"/>
      <c r="I9" s="390" t="s">
        <v>616</v>
      </c>
      <c r="J9" s="391"/>
    </row>
    <row r="10" spans="1:10" ht="14.45" customHeight="1" x14ac:dyDescent="0.25">
      <c r="A10" s="109">
        <v>2</v>
      </c>
      <c r="B10" s="404" t="s">
        <v>613</v>
      </c>
      <c r="C10" s="404"/>
      <c r="D10" s="404"/>
      <c r="E10" s="404"/>
      <c r="F10" s="404"/>
      <c r="G10" s="404"/>
      <c r="H10" s="404"/>
      <c r="I10" s="392"/>
      <c r="J10" s="393"/>
    </row>
    <row r="11" spans="1:10" ht="14.45" customHeight="1" x14ac:dyDescent="0.25">
      <c r="A11" s="110">
        <v>3</v>
      </c>
      <c r="B11" s="492" t="s">
        <v>614</v>
      </c>
      <c r="C11" s="492"/>
      <c r="D11" s="492"/>
      <c r="E11" s="492"/>
      <c r="F11" s="492"/>
      <c r="G11" s="492"/>
      <c r="H11" s="493"/>
      <c r="I11" s="392"/>
      <c r="J11" s="393"/>
    </row>
    <row r="12" spans="1:10" ht="14.45" customHeight="1" x14ac:dyDescent="0.25">
      <c r="A12" s="110">
        <v>4</v>
      </c>
      <c r="B12" s="492" t="s">
        <v>615</v>
      </c>
      <c r="C12" s="492"/>
      <c r="D12" s="492"/>
      <c r="E12" s="492"/>
      <c r="F12" s="492"/>
      <c r="G12" s="492"/>
      <c r="H12" s="493"/>
      <c r="I12" s="392"/>
      <c r="J12" s="393"/>
    </row>
    <row r="13" spans="1:10" ht="14.1" customHeight="1" thickBot="1" x14ac:dyDescent="0.3">
      <c r="A13" s="111">
        <v>5</v>
      </c>
      <c r="B13" s="426"/>
      <c r="C13" s="426"/>
      <c r="D13" s="426"/>
      <c r="E13" s="426"/>
      <c r="F13" s="426"/>
      <c r="G13" s="426"/>
      <c r="H13" s="426"/>
      <c r="I13" s="394"/>
      <c r="J13" s="395"/>
    </row>
    <row r="14" spans="1:10" x14ac:dyDescent="0.25">
      <c r="A14" s="365" t="s">
        <v>568</v>
      </c>
      <c r="B14" s="366"/>
      <c r="C14" s="366"/>
      <c r="D14" s="366"/>
      <c r="E14" s="366"/>
      <c r="F14" s="366"/>
      <c r="G14" s="366"/>
      <c r="H14" s="367"/>
      <c r="I14" s="112" t="s">
        <v>569</v>
      </c>
      <c r="J14" s="113"/>
    </row>
    <row r="15" spans="1:10" ht="28.5" customHeight="1" x14ac:dyDescent="0.25">
      <c r="A15" s="115">
        <v>1</v>
      </c>
      <c r="B15" s="683" t="s">
        <v>617</v>
      </c>
      <c r="C15" s="683"/>
      <c r="D15" s="683"/>
      <c r="E15" s="683"/>
      <c r="F15" s="683"/>
      <c r="G15" s="683"/>
      <c r="H15" s="683"/>
      <c r="I15" s="426" t="s">
        <v>939</v>
      </c>
      <c r="J15" s="428"/>
    </row>
    <row r="16" spans="1:10" ht="14.45" customHeight="1" x14ac:dyDescent="0.25">
      <c r="A16" s="115">
        <v>2</v>
      </c>
      <c r="B16" s="683" t="s">
        <v>618</v>
      </c>
      <c r="C16" s="683"/>
      <c r="D16" s="683"/>
      <c r="E16" s="683"/>
      <c r="F16" s="683"/>
      <c r="G16" s="683"/>
      <c r="H16" s="683"/>
      <c r="I16" s="673"/>
      <c r="J16" s="430"/>
    </row>
    <row r="17" spans="1:10" ht="71.099999999999994" customHeight="1" thickBot="1" x14ac:dyDescent="0.3">
      <c r="A17" s="115">
        <v>3</v>
      </c>
      <c r="B17" s="683" t="s">
        <v>619</v>
      </c>
      <c r="C17" s="683"/>
      <c r="D17" s="683"/>
      <c r="E17" s="683"/>
      <c r="F17" s="683"/>
      <c r="G17" s="683"/>
      <c r="H17" s="683"/>
      <c r="I17" s="684" t="s">
        <v>620</v>
      </c>
      <c r="J17" s="685"/>
    </row>
  </sheetData>
  <mergeCells count="26">
    <mergeCell ref="A8:H8"/>
    <mergeCell ref="I8:J8"/>
    <mergeCell ref="A1:H1"/>
    <mergeCell ref="A2:B2"/>
    <mergeCell ref="C2:H2"/>
    <mergeCell ref="A3:B3"/>
    <mergeCell ref="C3:H3"/>
    <mergeCell ref="A4:B5"/>
    <mergeCell ref="C4:H4"/>
    <mergeCell ref="I4:J4"/>
    <mergeCell ref="C5:E5"/>
    <mergeCell ref="F5:H5"/>
    <mergeCell ref="I5:J7"/>
    <mergeCell ref="A6:B7"/>
    <mergeCell ref="B9:H9"/>
    <mergeCell ref="I9:J13"/>
    <mergeCell ref="B10:H10"/>
    <mergeCell ref="B11:H11"/>
    <mergeCell ref="B12:H12"/>
    <mergeCell ref="B13:H13"/>
    <mergeCell ref="A14:H14"/>
    <mergeCell ref="B15:H15"/>
    <mergeCell ref="I15:J16"/>
    <mergeCell ref="B16:H16"/>
    <mergeCell ref="B17:H17"/>
    <mergeCell ref="I17:J17"/>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6EDBF-CC55-47E7-B286-01560F915C56}">
  <sheetPr codeName="Sheet12">
    <tabColor rgb="FF92D050"/>
    <pageSetUpPr fitToPage="1"/>
  </sheetPr>
  <dimension ref="A1:J95"/>
  <sheetViews>
    <sheetView zoomScaleNormal="100" workbookViewId="0">
      <pane ySplit="3" topLeftCell="A4" activePane="bottomLeft" state="frozen"/>
      <selection pane="bottomLeft" sqref="A1:H1"/>
    </sheetView>
  </sheetViews>
  <sheetFormatPr defaultRowHeight="15" x14ac:dyDescent="0.25"/>
  <cols>
    <col min="1" max="1" width="3.85546875" customWidth="1"/>
    <col min="2" max="2" width="20.140625" customWidth="1"/>
    <col min="3" max="3" width="11.42578125" customWidth="1"/>
    <col min="4" max="4" width="10.5703125" style="3" customWidth="1"/>
    <col min="5" max="5" width="12" style="3" customWidth="1"/>
    <col min="6" max="6" width="11.42578125" style="3" customWidth="1"/>
    <col min="7" max="8" width="10.5703125" style="3" customWidth="1"/>
    <col min="9" max="9" width="36.140625" customWidth="1"/>
    <col min="10" max="10" width="33.85546875" customWidth="1"/>
  </cols>
  <sheetData>
    <row r="1" spans="1:10" ht="15.75" thickBot="1" x14ac:dyDescent="0.3">
      <c r="A1" s="353" t="s">
        <v>44</v>
      </c>
      <c r="B1" s="354"/>
      <c r="C1" s="354"/>
      <c r="D1" s="354"/>
      <c r="E1" s="354"/>
      <c r="F1" s="354"/>
      <c r="G1" s="354"/>
      <c r="H1" s="355"/>
      <c r="I1" s="99" t="s">
        <v>1027</v>
      </c>
      <c r="J1" s="100" t="s">
        <v>621</v>
      </c>
    </row>
    <row r="2" spans="1:10" ht="35.450000000000003" customHeight="1" thickBot="1" x14ac:dyDescent="0.3">
      <c r="A2" s="356" t="s">
        <v>81</v>
      </c>
      <c r="B2" s="357"/>
      <c r="C2" s="370" t="s">
        <v>580</v>
      </c>
      <c r="D2" s="371"/>
      <c r="E2" s="371"/>
      <c r="F2" s="371"/>
      <c r="G2" s="371"/>
      <c r="H2" s="372"/>
      <c r="I2" s="101" t="s">
        <v>40</v>
      </c>
      <c r="J2" s="57" t="s">
        <v>26</v>
      </c>
    </row>
    <row r="3" spans="1:10" ht="42.95" customHeight="1" thickBot="1" x14ac:dyDescent="0.3">
      <c r="A3" s="358" t="s">
        <v>82</v>
      </c>
      <c r="B3" s="338"/>
      <c r="C3" s="694" t="s">
        <v>680</v>
      </c>
      <c r="D3" s="695"/>
      <c r="E3" s="695"/>
      <c r="F3" s="695"/>
      <c r="G3" s="695"/>
      <c r="H3" s="696"/>
      <c r="I3" s="101" t="s">
        <v>16</v>
      </c>
      <c r="J3" s="58" t="s">
        <v>29</v>
      </c>
    </row>
    <row r="4" spans="1:10" ht="15" customHeight="1" thickBot="1" x14ac:dyDescent="0.3">
      <c r="A4" s="358" t="s">
        <v>41</v>
      </c>
      <c r="B4" s="338"/>
      <c r="C4" s="368" t="s">
        <v>50</v>
      </c>
      <c r="D4" s="368"/>
      <c r="E4" s="368"/>
      <c r="F4" s="368"/>
      <c r="G4" s="368"/>
      <c r="H4" s="368"/>
      <c r="I4" s="405" t="s">
        <v>57</v>
      </c>
      <c r="J4" s="406"/>
    </row>
    <row r="5" spans="1:10" ht="15" customHeight="1" x14ac:dyDescent="0.25">
      <c r="A5" s="359"/>
      <c r="B5" s="360"/>
      <c r="C5" s="369" t="s">
        <v>51</v>
      </c>
      <c r="D5" s="369"/>
      <c r="E5" s="369"/>
      <c r="F5" s="369" t="s">
        <v>52</v>
      </c>
      <c r="G5" s="369"/>
      <c r="H5" s="369"/>
      <c r="I5" s="427" t="s">
        <v>694</v>
      </c>
      <c r="J5" s="428"/>
    </row>
    <row r="6" spans="1:10" ht="15.75" thickBot="1" x14ac:dyDescent="0.3">
      <c r="A6" s="504" t="s">
        <v>74</v>
      </c>
      <c r="B6" s="505"/>
      <c r="C6" s="154" t="s">
        <v>42</v>
      </c>
      <c r="D6" s="104">
        <v>2</v>
      </c>
      <c r="E6" s="142">
        <f>SUM(D6*D7)</f>
        <v>6</v>
      </c>
      <c r="F6" s="154" t="s">
        <v>42</v>
      </c>
      <c r="G6" s="104">
        <v>4</v>
      </c>
      <c r="H6" s="105">
        <f>SUM(G6*G7)</f>
        <v>12</v>
      </c>
      <c r="I6" s="429"/>
      <c r="J6" s="430"/>
    </row>
    <row r="7" spans="1:10" ht="15.75" thickBot="1" x14ac:dyDescent="0.3">
      <c r="A7" s="506"/>
      <c r="B7" s="507"/>
      <c r="C7" s="156" t="s">
        <v>43</v>
      </c>
      <c r="D7" s="107">
        <v>3</v>
      </c>
      <c r="E7" s="108"/>
      <c r="F7" s="156" t="s">
        <v>43</v>
      </c>
      <c r="G7" s="107">
        <v>3</v>
      </c>
      <c r="H7" s="108"/>
      <c r="I7" s="455"/>
      <c r="J7" s="456"/>
    </row>
    <row r="8" spans="1:10" x14ac:dyDescent="0.25">
      <c r="A8" s="365" t="s">
        <v>566</v>
      </c>
      <c r="B8" s="366"/>
      <c r="C8" s="366"/>
      <c r="D8" s="366"/>
      <c r="E8" s="366"/>
      <c r="F8" s="366"/>
      <c r="G8" s="366"/>
      <c r="H8" s="367"/>
      <c r="I8" s="407" t="s">
        <v>567</v>
      </c>
      <c r="J8" s="408"/>
    </row>
    <row r="9" spans="1:10" x14ac:dyDescent="0.25">
      <c r="A9" s="109">
        <v>1</v>
      </c>
      <c r="B9" s="404" t="s">
        <v>659</v>
      </c>
      <c r="C9" s="404"/>
      <c r="D9" s="404"/>
      <c r="E9" s="404"/>
      <c r="F9" s="404"/>
      <c r="G9" s="404"/>
      <c r="H9" s="404"/>
      <c r="I9" s="427" t="s">
        <v>682</v>
      </c>
      <c r="J9" s="428"/>
    </row>
    <row r="10" spans="1:10" ht="17.100000000000001" customHeight="1" x14ac:dyDescent="0.25">
      <c r="A10" s="109">
        <v>2</v>
      </c>
      <c r="B10" s="404" t="s">
        <v>660</v>
      </c>
      <c r="C10" s="404"/>
      <c r="D10" s="404"/>
      <c r="E10" s="404"/>
      <c r="F10" s="404"/>
      <c r="G10" s="404"/>
      <c r="H10" s="404"/>
      <c r="I10" s="429"/>
      <c r="J10" s="430"/>
    </row>
    <row r="11" spans="1:10" ht="16.5" customHeight="1" x14ac:dyDescent="0.25">
      <c r="A11" s="110">
        <v>3</v>
      </c>
      <c r="B11" s="492" t="s">
        <v>661</v>
      </c>
      <c r="C11" s="492"/>
      <c r="D11" s="492"/>
      <c r="E11" s="492"/>
      <c r="F11" s="492"/>
      <c r="G11" s="492"/>
      <c r="H11" s="493"/>
      <c r="I11" s="429"/>
      <c r="J11" s="430"/>
    </row>
    <row r="12" spans="1:10" ht="27" customHeight="1" thickBot="1" x14ac:dyDescent="0.3">
      <c r="A12" s="111">
        <v>4</v>
      </c>
      <c r="B12" s="404" t="s">
        <v>662</v>
      </c>
      <c r="C12" s="404"/>
      <c r="D12" s="404"/>
      <c r="E12" s="404"/>
      <c r="F12" s="404"/>
      <c r="G12" s="404"/>
      <c r="H12" s="404"/>
      <c r="I12" s="455"/>
      <c r="J12" s="456"/>
    </row>
    <row r="13" spans="1:10" x14ac:dyDescent="0.25">
      <c r="A13" s="365" t="s">
        <v>568</v>
      </c>
      <c r="B13" s="366"/>
      <c r="C13" s="366"/>
      <c r="D13" s="366"/>
      <c r="E13" s="366"/>
      <c r="F13" s="366"/>
      <c r="G13" s="366"/>
      <c r="H13" s="367"/>
      <c r="I13" s="112" t="s">
        <v>569</v>
      </c>
      <c r="J13" s="113"/>
    </row>
    <row r="14" spans="1:10" ht="14.45" customHeight="1" x14ac:dyDescent="0.25">
      <c r="A14" s="109">
        <v>1</v>
      </c>
      <c r="B14" s="404" t="s">
        <v>664</v>
      </c>
      <c r="C14" s="404"/>
      <c r="D14" s="404"/>
      <c r="E14" s="404"/>
      <c r="F14" s="404"/>
      <c r="G14" s="404"/>
      <c r="H14" s="404"/>
      <c r="I14" s="427" t="s">
        <v>663</v>
      </c>
      <c r="J14" s="391"/>
    </row>
    <row r="15" spans="1:10" ht="14.45" customHeight="1" x14ac:dyDescent="0.25">
      <c r="A15" s="109">
        <v>2</v>
      </c>
      <c r="B15" s="492" t="s">
        <v>665</v>
      </c>
      <c r="C15" s="492"/>
      <c r="D15" s="492"/>
      <c r="E15" s="492"/>
      <c r="F15" s="492"/>
      <c r="G15" s="492"/>
      <c r="H15" s="493"/>
      <c r="I15" s="429"/>
      <c r="J15" s="393"/>
    </row>
    <row r="16" spans="1:10" ht="29.1" customHeight="1" x14ac:dyDescent="0.25">
      <c r="A16" s="109">
        <v>3</v>
      </c>
      <c r="B16" s="426" t="s">
        <v>666</v>
      </c>
      <c r="C16" s="426"/>
      <c r="D16" s="426"/>
      <c r="E16" s="426"/>
      <c r="F16" s="426"/>
      <c r="G16" s="426"/>
      <c r="H16" s="426"/>
      <c r="I16" s="392"/>
      <c r="J16" s="393"/>
    </row>
    <row r="17" spans="1:10" ht="15" customHeight="1" thickBot="1" x14ac:dyDescent="0.3">
      <c r="A17" s="111">
        <v>4</v>
      </c>
      <c r="B17" s="404" t="s">
        <v>667</v>
      </c>
      <c r="C17" s="404"/>
      <c r="D17" s="404"/>
      <c r="E17" s="404"/>
      <c r="F17" s="404"/>
      <c r="G17" s="404"/>
      <c r="H17" s="404"/>
      <c r="I17" s="563" t="s">
        <v>570</v>
      </c>
      <c r="J17" s="564"/>
    </row>
    <row r="18" spans="1:10" ht="3.95" customHeight="1" thickBot="1" x14ac:dyDescent="0.3">
      <c r="A18" s="422"/>
      <c r="B18" s="423"/>
      <c r="C18" s="423"/>
      <c r="D18" s="423"/>
      <c r="E18" s="423"/>
      <c r="F18" s="423"/>
      <c r="G18" s="423"/>
      <c r="H18" s="423"/>
      <c r="I18" s="423"/>
      <c r="J18" s="475"/>
    </row>
    <row r="19" spans="1:10" ht="26.25" thickBot="1" x14ac:dyDescent="0.3">
      <c r="A19" s="412" t="s">
        <v>64</v>
      </c>
      <c r="B19" s="412"/>
      <c r="C19" s="412"/>
      <c r="D19" s="412"/>
      <c r="E19" s="117" t="s">
        <v>241</v>
      </c>
      <c r="F19" s="411" t="s">
        <v>727</v>
      </c>
      <c r="G19" s="411"/>
      <c r="H19" s="411"/>
      <c r="I19" s="118" t="s">
        <v>575</v>
      </c>
      <c r="J19" s="39" t="s">
        <v>855</v>
      </c>
    </row>
    <row r="20" spans="1:10" ht="15" customHeight="1" thickBot="1" x14ac:dyDescent="0.3">
      <c r="A20" s="358" t="s">
        <v>41</v>
      </c>
      <c r="B20" s="338"/>
      <c r="C20" s="419" t="s">
        <v>53</v>
      </c>
      <c r="D20" s="419"/>
      <c r="E20" s="419"/>
      <c r="F20" s="419"/>
      <c r="G20" s="419"/>
      <c r="H20" s="419"/>
      <c r="I20" s="420" t="s">
        <v>56</v>
      </c>
      <c r="J20" s="421"/>
    </row>
    <row r="21" spans="1:10" ht="14.45" customHeight="1" x14ac:dyDescent="0.25">
      <c r="A21" s="359"/>
      <c r="B21" s="360"/>
      <c r="C21" s="382" t="s">
        <v>54</v>
      </c>
      <c r="D21" s="382"/>
      <c r="E21" s="382"/>
      <c r="F21" s="382" t="s">
        <v>55</v>
      </c>
      <c r="G21" s="382"/>
      <c r="H21" s="382"/>
      <c r="I21" s="397" t="s">
        <v>1011</v>
      </c>
      <c r="J21" s="398"/>
    </row>
    <row r="22" spans="1:10" ht="15.75" thickBot="1" x14ac:dyDescent="0.3">
      <c r="A22" s="504" t="s">
        <v>74</v>
      </c>
      <c r="B22" s="505"/>
      <c r="C22" s="120" t="s">
        <v>42</v>
      </c>
      <c r="D22" s="157">
        <v>2</v>
      </c>
      <c r="E22" s="142">
        <f>SUM(D22*D23)</f>
        <v>4</v>
      </c>
      <c r="F22" s="120" t="s">
        <v>42</v>
      </c>
      <c r="G22" s="157">
        <v>4</v>
      </c>
      <c r="H22" s="105">
        <f>SUM(G22*G23)</f>
        <v>12</v>
      </c>
      <c r="I22" s="399"/>
      <c r="J22" s="400"/>
    </row>
    <row r="23" spans="1:10" ht="33.950000000000003" customHeight="1" thickBot="1" x14ac:dyDescent="0.3">
      <c r="A23" s="506"/>
      <c r="B23" s="507"/>
      <c r="C23" s="122" t="s">
        <v>43</v>
      </c>
      <c r="D23" s="158">
        <v>2</v>
      </c>
      <c r="E23" s="124"/>
      <c r="F23" s="122" t="s">
        <v>43</v>
      </c>
      <c r="G23" s="158">
        <v>3</v>
      </c>
      <c r="H23" s="124"/>
      <c r="I23" s="401"/>
      <c r="J23" s="402"/>
    </row>
    <row r="24" spans="1:10" x14ac:dyDescent="0.25">
      <c r="A24" s="437" t="s">
        <v>576</v>
      </c>
      <c r="B24" s="438"/>
      <c r="C24" s="438"/>
      <c r="D24" s="438"/>
      <c r="E24" s="438"/>
      <c r="F24" s="438"/>
      <c r="G24" s="438"/>
      <c r="H24" s="439"/>
      <c r="I24" s="440" t="s">
        <v>577</v>
      </c>
      <c r="J24" s="441"/>
    </row>
    <row r="25" spans="1:10" ht="40.5" customHeight="1" x14ac:dyDescent="0.25">
      <c r="A25" s="109">
        <v>1</v>
      </c>
      <c r="B25" s="569" t="s">
        <v>851</v>
      </c>
      <c r="C25" s="569"/>
      <c r="D25" s="569"/>
      <c r="E25" s="569"/>
      <c r="F25" s="569"/>
      <c r="G25" s="569"/>
      <c r="H25" s="569"/>
      <c r="I25" s="431" t="s">
        <v>1010</v>
      </c>
      <c r="J25" s="432"/>
    </row>
    <row r="26" spans="1:10" ht="26.45" customHeight="1" x14ac:dyDescent="0.25">
      <c r="A26" s="165">
        <v>2</v>
      </c>
      <c r="B26" s="379" t="s">
        <v>852</v>
      </c>
      <c r="C26" s="379"/>
      <c r="D26" s="379"/>
      <c r="E26" s="379"/>
      <c r="F26" s="379"/>
      <c r="G26" s="379"/>
      <c r="H26" s="379"/>
      <c r="I26" s="433"/>
      <c r="J26" s="434"/>
    </row>
    <row r="27" spans="1:10" ht="51.75" customHeight="1" x14ac:dyDescent="0.25">
      <c r="A27" s="165"/>
      <c r="B27" s="569"/>
      <c r="C27" s="569"/>
      <c r="D27" s="569"/>
      <c r="E27" s="569"/>
      <c r="F27" s="569"/>
      <c r="G27" s="569"/>
      <c r="H27" s="569"/>
      <c r="I27" s="433"/>
      <c r="J27" s="434"/>
    </row>
    <row r="28" spans="1:10" x14ac:dyDescent="0.25">
      <c r="A28" s="416" t="s">
        <v>568</v>
      </c>
      <c r="B28" s="417"/>
      <c r="C28" s="417"/>
      <c r="D28" s="417"/>
      <c r="E28" s="417"/>
      <c r="F28" s="417"/>
      <c r="G28" s="417"/>
      <c r="H28" s="418"/>
      <c r="I28" s="433"/>
      <c r="J28" s="434"/>
    </row>
    <row r="29" spans="1:10" ht="25.5" customHeight="1" x14ac:dyDescent="0.25">
      <c r="A29" s="165">
        <v>1</v>
      </c>
      <c r="B29" s="569" t="s">
        <v>853</v>
      </c>
      <c r="C29" s="569"/>
      <c r="D29" s="569"/>
      <c r="E29" s="569"/>
      <c r="F29" s="569"/>
      <c r="G29" s="569"/>
      <c r="H29" s="569"/>
      <c r="I29" s="433"/>
      <c r="J29" s="434"/>
    </row>
    <row r="30" spans="1:10" ht="24.95" customHeight="1" x14ac:dyDescent="0.25">
      <c r="A30" s="165">
        <v>2</v>
      </c>
      <c r="B30" s="569" t="s">
        <v>459</v>
      </c>
      <c r="C30" s="569"/>
      <c r="D30" s="569"/>
      <c r="E30" s="569"/>
      <c r="F30" s="569"/>
      <c r="G30" s="569"/>
      <c r="H30" s="569"/>
      <c r="I30" s="433"/>
      <c r="J30" s="434"/>
    </row>
    <row r="31" spans="1:10" ht="53.1" customHeight="1" thickBot="1" x14ac:dyDescent="0.3">
      <c r="A31" s="165">
        <v>3</v>
      </c>
      <c r="B31" s="569" t="s">
        <v>854</v>
      </c>
      <c r="C31" s="569"/>
      <c r="D31" s="569"/>
      <c r="E31" s="569"/>
      <c r="F31" s="569"/>
      <c r="G31" s="569"/>
      <c r="H31" s="569"/>
      <c r="I31" s="435"/>
      <c r="J31" s="436"/>
    </row>
    <row r="32" spans="1:10" ht="3.95" customHeight="1" thickBot="1" x14ac:dyDescent="0.3">
      <c r="A32" s="422"/>
      <c r="B32" s="423"/>
      <c r="C32" s="423"/>
      <c r="D32" s="423"/>
      <c r="E32" s="423"/>
      <c r="F32" s="423"/>
      <c r="G32" s="423"/>
      <c r="H32" s="423"/>
      <c r="I32" s="423"/>
      <c r="J32" s="475"/>
    </row>
    <row r="33" spans="1:10" ht="15.75" thickBot="1" x14ac:dyDescent="0.3">
      <c r="A33" s="530" t="s">
        <v>61</v>
      </c>
      <c r="B33" s="530"/>
      <c r="C33" s="530"/>
      <c r="D33" s="530"/>
      <c r="E33" s="126" t="s">
        <v>242</v>
      </c>
      <c r="F33" s="411" t="s">
        <v>243</v>
      </c>
      <c r="G33" s="411"/>
      <c r="H33" s="411"/>
      <c r="I33" s="127" t="s">
        <v>578</v>
      </c>
      <c r="J33" s="128" t="s">
        <v>778</v>
      </c>
    </row>
    <row r="34" spans="1:10" ht="15.75" thickBot="1" x14ac:dyDescent="0.3">
      <c r="A34" s="358" t="s">
        <v>41</v>
      </c>
      <c r="B34" s="338"/>
      <c r="C34" s="386" t="s">
        <v>53</v>
      </c>
      <c r="D34" s="386"/>
      <c r="E34" s="386"/>
      <c r="F34" s="386"/>
      <c r="G34" s="386"/>
      <c r="H34" s="386"/>
      <c r="I34" s="387" t="s">
        <v>56</v>
      </c>
      <c r="J34" s="388"/>
    </row>
    <row r="35" spans="1:10" x14ac:dyDescent="0.25">
      <c r="A35" s="359"/>
      <c r="B35" s="360"/>
      <c r="C35" s="389" t="s">
        <v>58</v>
      </c>
      <c r="D35" s="389"/>
      <c r="E35" s="389"/>
      <c r="F35" s="389" t="s">
        <v>59</v>
      </c>
      <c r="G35" s="389"/>
      <c r="H35" s="389"/>
      <c r="I35" s="390" t="s">
        <v>360</v>
      </c>
      <c r="J35" s="391"/>
    </row>
    <row r="36" spans="1:10" ht="21.75" customHeight="1" thickBot="1" x14ac:dyDescent="0.3">
      <c r="A36" s="504" t="s">
        <v>74</v>
      </c>
      <c r="B36" s="505"/>
      <c r="C36" s="129" t="s">
        <v>42</v>
      </c>
      <c r="D36" s="104">
        <v>2</v>
      </c>
      <c r="E36" s="142">
        <f>SUM(D36*D37)</f>
        <v>4</v>
      </c>
      <c r="F36" s="129" t="s">
        <v>42</v>
      </c>
      <c r="G36" s="104">
        <v>4</v>
      </c>
      <c r="H36" s="105">
        <f>SUM(G36*G37)</f>
        <v>12</v>
      </c>
      <c r="I36" s="392"/>
      <c r="J36" s="393"/>
    </row>
    <row r="37" spans="1:10" ht="15.75" customHeight="1" thickBot="1" x14ac:dyDescent="0.3">
      <c r="A37" s="506"/>
      <c r="B37" s="507"/>
      <c r="C37" s="130" t="s">
        <v>43</v>
      </c>
      <c r="D37" s="107">
        <v>2</v>
      </c>
      <c r="E37" s="124"/>
      <c r="F37" s="130" t="s">
        <v>43</v>
      </c>
      <c r="G37" s="107">
        <v>3</v>
      </c>
      <c r="H37" s="124"/>
      <c r="I37" s="394"/>
      <c r="J37" s="395"/>
    </row>
    <row r="38" spans="1:10" x14ac:dyDescent="0.25">
      <c r="A38" s="470" t="s">
        <v>566</v>
      </c>
      <c r="B38" s="471"/>
      <c r="C38" s="471"/>
      <c r="D38" s="471"/>
      <c r="E38" s="471"/>
      <c r="F38" s="471"/>
      <c r="G38" s="471"/>
      <c r="H38" s="472"/>
      <c r="I38" s="473" t="s">
        <v>577</v>
      </c>
      <c r="J38" s="474"/>
    </row>
    <row r="39" spans="1:10" ht="14.45" customHeight="1" x14ac:dyDescent="0.25">
      <c r="A39" s="109">
        <v>1</v>
      </c>
      <c r="B39" s="404" t="s">
        <v>361</v>
      </c>
      <c r="C39" s="404"/>
      <c r="D39" s="404"/>
      <c r="E39" s="404"/>
      <c r="F39" s="404"/>
      <c r="G39" s="404"/>
      <c r="H39" s="404"/>
      <c r="I39" s="390" t="s">
        <v>947</v>
      </c>
      <c r="J39" s="391"/>
    </row>
    <row r="40" spans="1:10" ht="14.45" customHeight="1" x14ac:dyDescent="0.25">
      <c r="A40" s="109">
        <v>2</v>
      </c>
      <c r="B40" s="404" t="s">
        <v>785</v>
      </c>
      <c r="C40" s="404"/>
      <c r="D40" s="404"/>
      <c r="E40" s="404"/>
      <c r="F40" s="404"/>
      <c r="G40" s="404"/>
      <c r="H40" s="404"/>
      <c r="I40" s="392"/>
      <c r="J40" s="393"/>
    </row>
    <row r="41" spans="1:10" ht="14.45" customHeight="1" x14ac:dyDescent="0.25">
      <c r="A41" s="110">
        <v>3</v>
      </c>
      <c r="B41" s="492" t="s">
        <v>362</v>
      </c>
      <c r="C41" s="494"/>
      <c r="D41" s="494"/>
      <c r="E41" s="494"/>
      <c r="F41" s="494"/>
      <c r="G41" s="494"/>
      <c r="H41" s="495"/>
      <c r="I41" s="392"/>
      <c r="J41" s="393"/>
    </row>
    <row r="42" spans="1:10" ht="26.45" customHeight="1" thickBot="1" x14ac:dyDescent="0.3">
      <c r="A42" s="111">
        <v>4</v>
      </c>
      <c r="B42" s="404" t="s">
        <v>800</v>
      </c>
      <c r="C42" s="404"/>
      <c r="D42" s="404"/>
      <c r="E42" s="404"/>
      <c r="F42" s="404"/>
      <c r="G42" s="404"/>
      <c r="H42" s="404"/>
      <c r="I42" s="392"/>
      <c r="J42" s="393"/>
    </row>
    <row r="43" spans="1:10" x14ac:dyDescent="0.25">
      <c r="A43" s="470" t="s">
        <v>568</v>
      </c>
      <c r="B43" s="471"/>
      <c r="C43" s="471"/>
      <c r="D43" s="471"/>
      <c r="E43" s="471"/>
      <c r="F43" s="471"/>
      <c r="G43" s="471"/>
      <c r="H43" s="472"/>
      <c r="I43" s="392"/>
      <c r="J43" s="393"/>
    </row>
    <row r="44" spans="1:10" ht="14.45" customHeight="1" x14ac:dyDescent="0.25">
      <c r="A44" s="109">
        <v>1</v>
      </c>
      <c r="B44" s="404" t="s">
        <v>533</v>
      </c>
      <c r="C44" s="404"/>
      <c r="D44" s="404"/>
      <c r="E44" s="404"/>
      <c r="F44" s="404"/>
      <c r="G44" s="404"/>
      <c r="H44" s="404"/>
      <c r="I44" s="392"/>
      <c r="J44" s="393"/>
    </row>
    <row r="45" spans="1:10" ht="14.45" customHeight="1" x14ac:dyDescent="0.25">
      <c r="A45" s="109">
        <v>2</v>
      </c>
      <c r="B45" s="404"/>
      <c r="C45" s="404"/>
      <c r="D45" s="404"/>
      <c r="E45" s="404"/>
      <c r="F45" s="404"/>
      <c r="G45" s="404"/>
      <c r="H45" s="404"/>
      <c r="I45" s="392"/>
      <c r="J45" s="393"/>
    </row>
    <row r="46" spans="1:10" ht="15" customHeight="1" thickBot="1" x14ac:dyDescent="0.3">
      <c r="A46" s="111">
        <v>3</v>
      </c>
      <c r="B46" s="404"/>
      <c r="C46" s="404"/>
      <c r="D46" s="404"/>
      <c r="E46" s="404"/>
      <c r="F46" s="404"/>
      <c r="G46" s="404"/>
      <c r="H46" s="404"/>
      <c r="I46" s="394"/>
      <c r="J46" s="395"/>
    </row>
    <row r="47" spans="1:10" ht="3.95" customHeight="1" thickBot="1" x14ac:dyDescent="0.3">
      <c r="A47" s="422"/>
      <c r="B47" s="423"/>
      <c r="C47" s="423"/>
      <c r="D47" s="423"/>
      <c r="E47" s="423"/>
      <c r="F47" s="423"/>
      <c r="G47" s="423"/>
      <c r="H47" s="423"/>
      <c r="I47" s="423"/>
      <c r="J47" s="475"/>
    </row>
    <row r="48" spans="1:10" ht="15.95" customHeight="1" thickBot="1" x14ac:dyDescent="0.3">
      <c r="A48" s="616" t="s">
        <v>60</v>
      </c>
      <c r="B48" s="616"/>
      <c r="C48" s="616"/>
      <c r="D48" s="616"/>
      <c r="E48" s="131" t="s">
        <v>241</v>
      </c>
      <c r="F48" s="411" t="s">
        <v>244</v>
      </c>
      <c r="G48" s="411"/>
      <c r="H48" s="411"/>
      <c r="I48" s="132" t="s">
        <v>578</v>
      </c>
      <c r="J48" s="128" t="s">
        <v>808</v>
      </c>
    </row>
    <row r="49" spans="1:10" ht="15.95" customHeight="1" thickBot="1" x14ac:dyDescent="0.3">
      <c r="A49" s="358" t="s">
        <v>41</v>
      </c>
      <c r="B49" s="338"/>
      <c r="C49" s="611" t="s">
        <v>53</v>
      </c>
      <c r="D49" s="611"/>
      <c r="E49" s="611"/>
      <c r="F49" s="611"/>
      <c r="G49" s="611"/>
      <c r="H49" s="611"/>
      <c r="I49" s="612" t="s">
        <v>56</v>
      </c>
      <c r="J49" s="613"/>
    </row>
    <row r="50" spans="1:10" ht="15.95" customHeight="1" x14ac:dyDescent="0.25">
      <c r="A50" s="359"/>
      <c r="B50" s="360"/>
      <c r="C50" s="614" t="s">
        <v>62</v>
      </c>
      <c r="D50" s="614"/>
      <c r="E50" s="614"/>
      <c r="F50" s="614" t="s">
        <v>63</v>
      </c>
      <c r="G50" s="614"/>
      <c r="H50" s="614"/>
      <c r="I50" s="390" t="s">
        <v>809</v>
      </c>
      <c r="J50" s="391"/>
    </row>
    <row r="51" spans="1:10" ht="19.5" customHeight="1" thickBot="1" x14ac:dyDescent="0.3">
      <c r="A51" s="504" t="s">
        <v>74</v>
      </c>
      <c r="B51" s="505"/>
      <c r="C51" s="152" t="s">
        <v>42</v>
      </c>
      <c r="D51" s="104">
        <v>2</v>
      </c>
      <c r="E51" s="105">
        <f>SUM(D51*D52)</f>
        <v>8</v>
      </c>
      <c r="F51" s="152" t="s">
        <v>42</v>
      </c>
      <c r="G51" s="104">
        <v>3</v>
      </c>
      <c r="H51" s="105">
        <f>SUM(G51*G52)</f>
        <v>12</v>
      </c>
      <c r="I51" s="392"/>
      <c r="J51" s="393"/>
    </row>
    <row r="52" spans="1:10" ht="17.25" customHeight="1" thickBot="1" x14ac:dyDescent="0.3">
      <c r="A52" s="506"/>
      <c r="B52" s="507"/>
      <c r="C52" s="153" t="s">
        <v>43</v>
      </c>
      <c r="D52" s="107">
        <v>4</v>
      </c>
      <c r="E52" s="124"/>
      <c r="F52" s="153" t="s">
        <v>43</v>
      </c>
      <c r="G52" s="107">
        <v>4</v>
      </c>
      <c r="H52" s="124"/>
      <c r="I52" s="394"/>
      <c r="J52" s="395"/>
    </row>
    <row r="53" spans="1:10" ht="15.95" customHeight="1" x14ac:dyDescent="0.25">
      <c r="A53" s="617" t="s">
        <v>566</v>
      </c>
      <c r="B53" s="618"/>
      <c r="C53" s="618"/>
      <c r="D53" s="618"/>
      <c r="E53" s="618"/>
      <c r="F53" s="618"/>
      <c r="G53" s="618"/>
      <c r="H53" s="619"/>
      <c r="I53" s="620" t="s">
        <v>577</v>
      </c>
      <c r="J53" s="621"/>
    </row>
    <row r="54" spans="1:10" ht="15.95" customHeight="1" x14ac:dyDescent="0.25">
      <c r="A54" s="109">
        <v>1</v>
      </c>
      <c r="B54" s="404" t="s">
        <v>406</v>
      </c>
      <c r="C54" s="404"/>
      <c r="D54" s="404"/>
      <c r="E54" s="404"/>
      <c r="F54" s="404"/>
      <c r="G54" s="404"/>
      <c r="H54" s="404"/>
      <c r="I54" s="390" t="s">
        <v>1044</v>
      </c>
      <c r="J54" s="391"/>
    </row>
    <row r="55" spans="1:10" ht="26.25" customHeight="1" x14ac:dyDescent="0.25">
      <c r="A55" s="109">
        <v>2</v>
      </c>
      <c r="B55" s="404" t="s">
        <v>810</v>
      </c>
      <c r="C55" s="404"/>
      <c r="D55" s="404"/>
      <c r="E55" s="404"/>
      <c r="F55" s="404"/>
      <c r="G55" s="404"/>
      <c r="H55" s="404"/>
      <c r="I55" s="392"/>
      <c r="J55" s="393"/>
    </row>
    <row r="56" spans="1:10" ht="30.6" customHeight="1" thickBot="1" x14ac:dyDescent="0.3">
      <c r="A56" s="111">
        <v>3</v>
      </c>
      <c r="B56" s="404" t="s">
        <v>407</v>
      </c>
      <c r="C56" s="404"/>
      <c r="D56" s="404"/>
      <c r="E56" s="404"/>
      <c r="F56" s="404"/>
      <c r="G56" s="404"/>
      <c r="H56" s="404"/>
      <c r="I56" s="392"/>
      <c r="J56" s="393"/>
    </row>
    <row r="57" spans="1:10" ht="15.95" customHeight="1" x14ac:dyDescent="0.25">
      <c r="A57" s="617" t="s">
        <v>568</v>
      </c>
      <c r="B57" s="618"/>
      <c r="C57" s="618"/>
      <c r="D57" s="618"/>
      <c r="E57" s="618"/>
      <c r="F57" s="618"/>
      <c r="G57" s="618"/>
      <c r="H57" s="619"/>
      <c r="I57" s="392"/>
      <c r="J57" s="393"/>
    </row>
    <row r="58" spans="1:10" ht="15.95" customHeight="1" x14ac:dyDescent="0.25">
      <c r="A58" s="109">
        <v>1</v>
      </c>
      <c r="B58" s="404" t="s">
        <v>532</v>
      </c>
      <c r="C58" s="404"/>
      <c r="D58" s="404"/>
      <c r="E58" s="404"/>
      <c r="F58" s="404"/>
      <c r="G58" s="404"/>
      <c r="H58" s="404"/>
      <c r="I58" s="392"/>
      <c r="J58" s="393"/>
    </row>
    <row r="59" spans="1:10" ht="15.95" customHeight="1" x14ac:dyDescent="0.25">
      <c r="A59" s="109">
        <v>2</v>
      </c>
      <c r="B59" s="404" t="s">
        <v>408</v>
      </c>
      <c r="C59" s="404"/>
      <c r="D59" s="404"/>
      <c r="E59" s="404"/>
      <c r="F59" s="404"/>
      <c r="G59" s="404"/>
      <c r="H59" s="404"/>
      <c r="I59" s="392"/>
      <c r="J59" s="393"/>
    </row>
    <row r="60" spans="1:10" ht="15.95" customHeight="1" thickBot="1" x14ac:dyDescent="0.3">
      <c r="A60" s="111">
        <v>3</v>
      </c>
      <c r="B60" s="404" t="s">
        <v>409</v>
      </c>
      <c r="C60" s="404"/>
      <c r="D60" s="404"/>
      <c r="E60" s="404"/>
      <c r="F60" s="404"/>
      <c r="G60" s="404"/>
      <c r="H60" s="404"/>
      <c r="I60" s="394"/>
      <c r="J60" s="395"/>
    </row>
    <row r="61" spans="1:10" ht="3.95" customHeight="1" thickBot="1" x14ac:dyDescent="0.3">
      <c r="A61" s="422"/>
      <c r="B61" s="423"/>
      <c r="C61" s="423"/>
      <c r="D61" s="423"/>
      <c r="E61" s="423"/>
      <c r="F61" s="423"/>
      <c r="G61" s="423"/>
      <c r="H61" s="423"/>
      <c r="I61" s="423"/>
      <c r="J61" s="475"/>
    </row>
    <row r="62" spans="1:10" ht="33.950000000000003" customHeight="1" thickBot="1" x14ac:dyDescent="0.3">
      <c r="A62" s="478" t="s">
        <v>65</v>
      </c>
      <c r="B62" s="478"/>
      <c r="C62" s="478"/>
      <c r="D62" s="478"/>
      <c r="E62" s="139" t="s">
        <v>241</v>
      </c>
      <c r="F62" s="411" t="s">
        <v>245</v>
      </c>
      <c r="G62" s="411"/>
      <c r="H62" s="411"/>
      <c r="I62" s="140" t="s">
        <v>578</v>
      </c>
      <c r="J62" s="39" t="s">
        <v>761</v>
      </c>
    </row>
    <row r="63" spans="1:10" ht="15.75" thickBot="1" x14ac:dyDescent="0.3">
      <c r="A63" s="358" t="s">
        <v>41</v>
      </c>
      <c r="B63" s="338"/>
      <c r="C63" s="461" t="s">
        <v>53</v>
      </c>
      <c r="D63" s="461"/>
      <c r="E63" s="461"/>
      <c r="F63" s="461"/>
      <c r="G63" s="461"/>
      <c r="H63" s="461"/>
      <c r="I63" s="462" t="s">
        <v>56</v>
      </c>
      <c r="J63" s="463"/>
    </row>
    <row r="64" spans="1:10" x14ac:dyDescent="0.25">
      <c r="A64" s="359"/>
      <c r="B64" s="360"/>
      <c r="C64" s="464" t="s">
        <v>66</v>
      </c>
      <c r="D64" s="464"/>
      <c r="E64" s="464"/>
      <c r="F64" s="464" t="s">
        <v>67</v>
      </c>
      <c r="G64" s="464"/>
      <c r="H64" s="464"/>
      <c r="I64" s="390" t="s">
        <v>272</v>
      </c>
      <c r="J64" s="391"/>
    </row>
    <row r="65" spans="1:10" ht="24.6" customHeight="1" thickBot="1" x14ac:dyDescent="0.3">
      <c r="A65" s="504" t="s">
        <v>74</v>
      </c>
      <c r="B65" s="505"/>
      <c r="C65" s="141" t="s">
        <v>42</v>
      </c>
      <c r="D65" s="104">
        <v>2</v>
      </c>
      <c r="E65" s="142">
        <f>SUM(D65*D66)</f>
        <v>4</v>
      </c>
      <c r="F65" s="141" t="s">
        <v>42</v>
      </c>
      <c r="G65" s="104">
        <v>3</v>
      </c>
      <c r="H65" s="105">
        <f>SUM(G65*G66)</f>
        <v>9</v>
      </c>
      <c r="I65" s="392"/>
      <c r="J65" s="393"/>
    </row>
    <row r="66" spans="1:10" ht="54" customHeight="1" thickBot="1" x14ac:dyDescent="0.3">
      <c r="A66" s="506"/>
      <c r="B66" s="507"/>
      <c r="C66" s="143" t="s">
        <v>43</v>
      </c>
      <c r="D66" s="107">
        <v>2</v>
      </c>
      <c r="E66" s="124"/>
      <c r="F66" s="143" t="s">
        <v>43</v>
      </c>
      <c r="G66" s="107">
        <v>3</v>
      </c>
      <c r="H66" s="124"/>
      <c r="I66" s="394"/>
      <c r="J66" s="395"/>
    </row>
    <row r="67" spans="1:10" x14ac:dyDescent="0.25">
      <c r="A67" s="442" t="s">
        <v>566</v>
      </c>
      <c r="B67" s="443"/>
      <c r="C67" s="443"/>
      <c r="D67" s="443"/>
      <c r="E67" s="443"/>
      <c r="F67" s="443"/>
      <c r="G67" s="443"/>
      <c r="H67" s="444"/>
      <c r="I67" s="445" t="s">
        <v>577</v>
      </c>
      <c r="J67" s="446"/>
    </row>
    <row r="68" spans="1:10" ht="27" customHeight="1" x14ac:dyDescent="0.25">
      <c r="A68" s="109">
        <v>1</v>
      </c>
      <c r="B68" s="537" t="s">
        <v>273</v>
      </c>
      <c r="C68" s="537"/>
      <c r="D68" s="537"/>
      <c r="E68" s="537"/>
      <c r="F68" s="537"/>
      <c r="G68" s="537"/>
      <c r="H68" s="537"/>
      <c r="I68" s="390" t="s">
        <v>954</v>
      </c>
      <c r="J68" s="391"/>
    </row>
    <row r="69" spans="1:10" ht="26.25" customHeight="1" x14ac:dyDescent="0.25">
      <c r="A69" s="109">
        <v>2</v>
      </c>
      <c r="B69" s="537" t="s">
        <v>274</v>
      </c>
      <c r="C69" s="537"/>
      <c r="D69" s="537"/>
      <c r="E69" s="537"/>
      <c r="F69" s="537"/>
      <c r="G69" s="537"/>
      <c r="H69" s="537"/>
      <c r="I69" s="392"/>
      <c r="J69" s="393"/>
    </row>
    <row r="70" spans="1:10" ht="26.25" customHeight="1" x14ac:dyDescent="0.25">
      <c r="A70" s="110">
        <v>3</v>
      </c>
      <c r="B70" s="409" t="s">
        <v>462</v>
      </c>
      <c r="C70" s="409"/>
      <c r="D70" s="409"/>
      <c r="E70" s="409"/>
      <c r="F70" s="409"/>
      <c r="G70" s="409"/>
      <c r="H70" s="410"/>
      <c r="I70" s="392"/>
      <c r="J70" s="393"/>
    </row>
    <row r="71" spans="1:10" ht="16.5" customHeight="1" x14ac:dyDescent="0.25">
      <c r="A71" s="110">
        <v>4</v>
      </c>
      <c r="B71" s="517" t="s">
        <v>275</v>
      </c>
      <c r="C71" s="517"/>
      <c r="D71" s="517"/>
      <c r="E71" s="517"/>
      <c r="F71" s="517"/>
      <c r="G71" s="517"/>
      <c r="H71" s="517"/>
      <c r="I71" s="392"/>
      <c r="J71" s="393"/>
    </row>
    <row r="72" spans="1:10" ht="15" customHeight="1" thickBot="1" x14ac:dyDescent="0.3">
      <c r="A72" s="111">
        <v>5</v>
      </c>
      <c r="B72" s="517" t="s">
        <v>276</v>
      </c>
      <c r="C72" s="517"/>
      <c r="D72" s="517"/>
      <c r="E72" s="517"/>
      <c r="F72" s="517"/>
      <c r="G72" s="517"/>
      <c r="H72" s="517"/>
      <c r="I72" s="392"/>
      <c r="J72" s="393"/>
    </row>
    <row r="73" spans="1:10" x14ac:dyDescent="0.25">
      <c r="A73" s="442" t="s">
        <v>568</v>
      </c>
      <c r="B73" s="443"/>
      <c r="C73" s="443"/>
      <c r="D73" s="443"/>
      <c r="E73" s="443"/>
      <c r="F73" s="443"/>
      <c r="G73" s="443"/>
      <c r="H73" s="444"/>
      <c r="I73" s="392"/>
      <c r="J73" s="393"/>
    </row>
    <row r="74" spans="1:10" ht="14.45" customHeight="1" x14ac:dyDescent="0.25">
      <c r="A74" s="151">
        <v>1</v>
      </c>
      <c r="B74" s="517" t="s">
        <v>597</v>
      </c>
      <c r="C74" s="517"/>
      <c r="D74" s="517"/>
      <c r="E74" s="517"/>
      <c r="F74" s="517"/>
      <c r="G74" s="517"/>
      <c r="H74" s="517"/>
      <c r="I74" s="580"/>
      <c r="J74" s="393"/>
    </row>
    <row r="75" spans="1:10" ht="14.45" customHeight="1" thickBot="1" x14ac:dyDescent="0.3">
      <c r="A75" s="151">
        <v>2</v>
      </c>
      <c r="B75" s="517" t="s">
        <v>531</v>
      </c>
      <c r="C75" s="517"/>
      <c r="D75" s="517"/>
      <c r="E75" s="517"/>
      <c r="F75" s="517"/>
      <c r="G75" s="517"/>
      <c r="H75" s="517"/>
      <c r="I75" s="580"/>
      <c r="J75" s="393"/>
    </row>
    <row r="76" spans="1:10" ht="15" customHeight="1" thickBot="1" x14ac:dyDescent="0.3">
      <c r="A76" s="151"/>
      <c r="B76" s="550"/>
      <c r="C76" s="550"/>
      <c r="D76" s="550"/>
      <c r="E76" s="550"/>
      <c r="F76" s="550"/>
      <c r="G76" s="550"/>
      <c r="H76" s="550"/>
      <c r="I76" s="690" t="s">
        <v>507</v>
      </c>
      <c r="J76" s="691"/>
    </row>
    <row r="77" spans="1:10" ht="15" customHeight="1" thickBot="1" x14ac:dyDescent="0.3">
      <c r="A77" s="151"/>
      <c r="B77" s="550"/>
      <c r="C77" s="550"/>
      <c r="D77" s="550"/>
      <c r="E77" s="550"/>
      <c r="F77" s="550"/>
      <c r="G77" s="550"/>
      <c r="H77" s="550"/>
      <c r="I77" s="692">
        <v>2414</v>
      </c>
      <c r="J77" s="693"/>
    </row>
    <row r="78" spans="1:10" ht="3.95" customHeight="1" thickBot="1" x14ac:dyDescent="0.3">
      <c r="A78" s="522"/>
      <c r="B78" s="424"/>
      <c r="C78" s="424"/>
      <c r="D78" s="424"/>
      <c r="E78" s="424"/>
      <c r="F78" s="424"/>
      <c r="G78" s="424"/>
      <c r="H78" s="424"/>
      <c r="I78" s="423"/>
      <c r="J78" s="475"/>
    </row>
    <row r="79" spans="1:10" ht="15.75" thickBot="1" x14ac:dyDescent="0.3">
      <c r="A79" s="541" t="s">
        <v>68</v>
      </c>
      <c r="B79" s="502"/>
      <c r="C79" s="502"/>
      <c r="D79" s="502"/>
      <c r="E79" s="145" t="s">
        <v>241</v>
      </c>
      <c r="F79" s="411" t="s">
        <v>743</v>
      </c>
      <c r="G79" s="411"/>
      <c r="H79" s="411"/>
      <c r="I79" s="146" t="s">
        <v>578</v>
      </c>
      <c r="J79" s="128" t="s">
        <v>897</v>
      </c>
    </row>
    <row r="80" spans="1:10" ht="15" customHeight="1" thickBot="1" x14ac:dyDescent="0.3">
      <c r="A80" s="358" t="s">
        <v>41</v>
      </c>
      <c r="B80" s="338"/>
      <c r="C80" s="540" t="s">
        <v>53</v>
      </c>
      <c r="D80" s="540"/>
      <c r="E80" s="540"/>
      <c r="F80" s="540"/>
      <c r="G80" s="540"/>
      <c r="H80" s="540"/>
      <c r="I80" s="499" t="s">
        <v>56</v>
      </c>
      <c r="J80" s="500"/>
    </row>
    <row r="81" spans="1:10" ht="14.45" customHeight="1" x14ac:dyDescent="0.25">
      <c r="A81" s="359"/>
      <c r="B81" s="360"/>
      <c r="C81" s="501" t="s">
        <v>69</v>
      </c>
      <c r="D81" s="501"/>
      <c r="E81" s="501"/>
      <c r="F81" s="501" t="s">
        <v>70</v>
      </c>
      <c r="G81" s="501"/>
      <c r="H81" s="501"/>
      <c r="I81" s="390" t="s">
        <v>475</v>
      </c>
      <c r="J81" s="391"/>
    </row>
    <row r="82" spans="1:10" ht="28.5" customHeight="1" thickBot="1" x14ac:dyDescent="0.3">
      <c r="A82" s="504" t="s">
        <v>74</v>
      </c>
      <c r="B82" s="505"/>
      <c r="C82" s="147" t="s">
        <v>42</v>
      </c>
      <c r="D82" s="104">
        <v>2</v>
      </c>
      <c r="E82" s="142">
        <f>SUM(D82*D83)</f>
        <v>4</v>
      </c>
      <c r="F82" s="147" t="s">
        <v>42</v>
      </c>
      <c r="G82" s="104">
        <v>3</v>
      </c>
      <c r="H82" s="105">
        <f>SUM(G82*G83)</f>
        <v>9</v>
      </c>
      <c r="I82" s="392"/>
      <c r="J82" s="393"/>
    </row>
    <row r="83" spans="1:10" ht="23.25" customHeight="1" thickBot="1" x14ac:dyDescent="0.3">
      <c r="A83" s="506"/>
      <c r="B83" s="507"/>
      <c r="C83" s="148" t="s">
        <v>43</v>
      </c>
      <c r="D83" s="107">
        <v>2</v>
      </c>
      <c r="E83" s="124"/>
      <c r="F83" s="148" t="s">
        <v>43</v>
      </c>
      <c r="G83" s="107">
        <v>3</v>
      </c>
      <c r="H83" s="124"/>
      <c r="I83" s="394"/>
      <c r="J83" s="395"/>
    </row>
    <row r="84" spans="1:10" x14ac:dyDescent="0.25">
      <c r="A84" s="482" t="s">
        <v>566</v>
      </c>
      <c r="B84" s="483"/>
      <c r="C84" s="483"/>
      <c r="D84" s="483"/>
      <c r="E84" s="483"/>
      <c r="F84" s="483"/>
      <c r="G84" s="483"/>
      <c r="H84" s="484"/>
      <c r="I84" s="485" t="s">
        <v>577</v>
      </c>
      <c r="J84" s="486"/>
    </row>
    <row r="85" spans="1:10" ht="27" customHeight="1" x14ac:dyDescent="0.25">
      <c r="A85" s="109">
        <v>1</v>
      </c>
      <c r="B85" s="537" t="s">
        <v>310</v>
      </c>
      <c r="C85" s="537"/>
      <c r="D85" s="537"/>
      <c r="E85" s="537"/>
      <c r="F85" s="537"/>
      <c r="G85" s="537"/>
      <c r="H85" s="537"/>
      <c r="I85" s="390" t="s">
        <v>896</v>
      </c>
      <c r="J85" s="391"/>
    </row>
    <row r="86" spans="1:10" ht="27" customHeight="1" x14ac:dyDescent="0.25">
      <c r="A86" s="109">
        <v>2</v>
      </c>
      <c r="B86" s="409" t="s">
        <v>529</v>
      </c>
      <c r="C86" s="409"/>
      <c r="D86" s="409"/>
      <c r="E86" s="409"/>
      <c r="F86" s="409"/>
      <c r="G86" s="409"/>
      <c r="H86" s="410"/>
      <c r="I86" s="392"/>
      <c r="J86" s="393"/>
    </row>
    <row r="87" spans="1:10" ht="27" customHeight="1" x14ac:dyDescent="0.25">
      <c r="A87" s="109">
        <v>3</v>
      </c>
      <c r="B87" s="409" t="s">
        <v>530</v>
      </c>
      <c r="C87" s="409"/>
      <c r="D87" s="409"/>
      <c r="E87" s="409"/>
      <c r="F87" s="409"/>
      <c r="G87" s="409"/>
      <c r="H87" s="410"/>
      <c r="I87" s="392"/>
      <c r="J87" s="393"/>
    </row>
    <row r="88" spans="1:10" ht="14.45" customHeight="1" x14ac:dyDescent="0.25">
      <c r="A88" s="109">
        <v>4</v>
      </c>
      <c r="B88" s="537" t="s">
        <v>476</v>
      </c>
      <c r="C88" s="537"/>
      <c r="D88" s="537"/>
      <c r="E88" s="537"/>
      <c r="F88" s="537"/>
      <c r="G88" s="537"/>
      <c r="H88" s="537"/>
      <c r="I88" s="392"/>
      <c r="J88" s="393"/>
    </row>
    <row r="89" spans="1:10" ht="15" customHeight="1" x14ac:dyDescent="0.25">
      <c r="A89" s="110">
        <v>5</v>
      </c>
      <c r="B89" s="409" t="s">
        <v>477</v>
      </c>
      <c r="C89" s="409"/>
      <c r="D89" s="409"/>
      <c r="E89" s="409"/>
      <c r="F89" s="409"/>
      <c r="G89" s="409"/>
      <c r="H89" s="410"/>
      <c r="I89" s="392"/>
      <c r="J89" s="393"/>
    </row>
    <row r="90" spans="1:10" ht="15.75" thickBot="1" x14ac:dyDescent="0.3">
      <c r="A90" s="111">
        <v>6</v>
      </c>
      <c r="B90" s="537" t="s">
        <v>478</v>
      </c>
      <c r="C90" s="537"/>
      <c r="D90" s="537"/>
      <c r="E90" s="537"/>
      <c r="F90" s="537"/>
      <c r="G90" s="537"/>
      <c r="H90" s="537"/>
      <c r="I90" s="392"/>
      <c r="J90" s="393"/>
    </row>
    <row r="91" spans="1:10" ht="14.45" customHeight="1" x14ac:dyDescent="0.25">
      <c r="A91" s="482" t="s">
        <v>568</v>
      </c>
      <c r="B91" s="483"/>
      <c r="C91" s="483"/>
      <c r="D91" s="483"/>
      <c r="E91" s="483"/>
      <c r="F91" s="483"/>
      <c r="G91" s="483"/>
      <c r="H91" s="484"/>
      <c r="I91" s="392"/>
      <c r="J91" s="393"/>
    </row>
    <row r="92" spans="1:10" ht="14.45" customHeight="1" x14ac:dyDescent="0.25">
      <c r="A92" s="109">
        <v>1</v>
      </c>
      <c r="B92" s="404" t="s">
        <v>895</v>
      </c>
      <c r="C92" s="404"/>
      <c r="D92" s="404"/>
      <c r="E92" s="404"/>
      <c r="F92" s="404"/>
      <c r="G92" s="404"/>
      <c r="H92" s="404"/>
      <c r="I92" s="392"/>
      <c r="J92" s="393"/>
    </row>
    <row r="93" spans="1:10" ht="15" customHeight="1" thickBot="1" x14ac:dyDescent="0.3">
      <c r="A93" s="109">
        <v>2</v>
      </c>
      <c r="B93" s="404" t="s">
        <v>311</v>
      </c>
      <c r="C93" s="404"/>
      <c r="D93" s="404"/>
      <c r="E93" s="404"/>
      <c r="F93" s="404"/>
      <c r="G93" s="404"/>
      <c r="H93" s="404"/>
      <c r="I93" s="394"/>
      <c r="J93" s="395"/>
    </row>
    <row r="94" spans="1:10" ht="14.1" customHeight="1" thickBot="1" x14ac:dyDescent="0.3">
      <c r="A94" s="110">
        <v>3</v>
      </c>
      <c r="B94" s="492" t="s">
        <v>312</v>
      </c>
      <c r="C94" s="492"/>
      <c r="D94" s="492"/>
      <c r="E94" s="492"/>
      <c r="F94" s="492"/>
      <c r="G94" s="492"/>
      <c r="H94" s="492"/>
      <c r="I94" s="585" t="s">
        <v>507</v>
      </c>
      <c r="J94" s="590"/>
    </row>
    <row r="95" spans="1:10" ht="15" customHeight="1" thickBot="1" x14ac:dyDescent="0.3">
      <c r="A95" s="111"/>
      <c r="B95" s="538"/>
      <c r="C95" s="538"/>
      <c r="D95" s="538"/>
      <c r="E95" s="538"/>
      <c r="F95" s="538"/>
      <c r="G95" s="538"/>
      <c r="H95" s="538"/>
      <c r="I95" s="587" t="s">
        <v>976</v>
      </c>
      <c r="J95" s="588"/>
    </row>
  </sheetData>
  <mergeCells count="138">
    <mergeCell ref="B86:H86"/>
    <mergeCell ref="B87:H87"/>
    <mergeCell ref="B70:H70"/>
    <mergeCell ref="B71:H71"/>
    <mergeCell ref="B30:H30"/>
    <mergeCell ref="B11:H11"/>
    <mergeCell ref="B94:H94"/>
    <mergeCell ref="B95:H95"/>
    <mergeCell ref="I94:J94"/>
    <mergeCell ref="I95:J95"/>
    <mergeCell ref="I85:J93"/>
    <mergeCell ref="A78:J78"/>
    <mergeCell ref="A80:B81"/>
    <mergeCell ref="C80:H80"/>
    <mergeCell ref="I80:J80"/>
    <mergeCell ref="C81:E81"/>
    <mergeCell ref="F81:H81"/>
    <mergeCell ref="I81:J83"/>
    <mergeCell ref="A82:B83"/>
    <mergeCell ref="A79:D79"/>
    <mergeCell ref="F79:H79"/>
    <mergeCell ref="B93:H93"/>
    <mergeCell ref="A84:H84"/>
    <mergeCell ref="I84:J84"/>
    <mergeCell ref="B85:H85"/>
    <mergeCell ref="B88:H88"/>
    <mergeCell ref="B89:H89"/>
    <mergeCell ref="B92:H92"/>
    <mergeCell ref="B90:H90"/>
    <mergeCell ref="A91:H91"/>
    <mergeCell ref="A61:J61"/>
    <mergeCell ref="A63:B64"/>
    <mergeCell ref="C63:H63"/>
    <mergeCell ref="I63:J63"/>
    <mergeCell ref="C64:E64"/>
    <mergeCell ref="F64:H64"/>
    <mergeCell ref="B68:H68"/>
    <mergeCell ref="I68:J75"/>
    <mergeCell ref="B69:H69"/>
    <mergeCell ref="B72:H72"/>
    <mergeCell ref="A73:H73"/>
    <mergeCell ref="B74:H74"/>
    <mergeCell ref="B75:H75"/>
    <mergeCell ref="I64:J66"/>
    <mergeCell ref="A65:B66"/>
    <mergeCell ref="A67:H67"/>
    <mergeCell ref="I67:J67"/>
    <mergeCell ref="A62:D62"/>
    <mergeCell ref="F62:H62"/>
    <mergeCell ref="A53:H53"/>
    <mergeCell ref="I53:J53"/>
    <mergeCell ref="B54:H54"/>
    <mergeCell ref="I54:J60"/>
    <mergeCell ref="B55:H55"/>
    <mergeCell ref="B56:H56"/>
    <mergeCell ref="A57:H57"/>
    <mergeCell ref="B58:H58"/>
    <mergeCell ref="B59:H59"/>
    <mergeCell ref="B60:H60"/>
    <mergeCell ref="A47:J47"/>
    <mergeCell ref="A49:B50"/>
    <mergeCell ref="C49:H49"/>
    <mergeCell ref="I49:J49"/>
    <mergeCell ref="C50:E50"/>
    <mergeCell ref="F50:H50"/>
    <mergeCell ref="I50:J52"/>
    <mergeCell ref="A51:B52"/>
    <mergeCell ref="A48:D48"/>
    <mergeCell ref="F48:H48"/>
    <mergeCell ref="A38:H38"/>
    <mergeCell ref="I38:J38"/>
    <mergeCell ref="B39:H39"/>
    <mergeCell ref="I39:J46"/>
    <mergeCell ref="B40:H40"/>
    <mergeCell ref="B42:H42"/>
    <mergeCell ref="A43:H43"/>
    <mergeCell ref="B44:H44"/>
    <mergeCell ref="B45:H45"/>
    <mergeCell ref="B46:H46"/>
    <mergeCell ref="B41:H41"/>
    <mergeCell ref="A32:J32"/>
    <mergeCell ref="A34:B35"/>
    <mergeCell ref="C34:H34"/>
    <mergeCell ref="I34:J34"/>
    <mergeCell ref="C35:E35"/>
    <mergeCell ref="F35:H35"/>
    <mergeCell ref="I35:J37"/>
    <mergeCell ref="A36:B37"/>
    <mergeCell ref="A33:D33"/>
    <mergeCell ref="F33:H33"/>
    <mergeCell ref="F19:H19"/>
    <mergeCell ref="B15:H15"/>
    <mergeCell ref="A24:H24"/>
    <mergeCell ref="I24:J24"/>
    <mergeCell ref="B25:H25"/>
    <mergeCell ref="I25:J31"/>
    <mergeCell ref="B26:H26"/>
    <mergeCell ref="B27:H27"/>
    <mergeCell ref="A28:H28"/>
    <mergeCell ref="B29:H29"/>
    <mergeCell ref="B31:H31"/>
    <mergeCell ref="A1:H1"/>
    <mergeCell ref="A2:B2"/>
    <mergeCell ref="C2:H2"/>
    <mergeCell ref="A3:B3"/>
    <mergeCell ref="C3:H3"/>
    <mergeCell ref="A4:B5"/>
    <mergeCell ref="C4:H4"/>
    <mergeCell ref="A13:H13"/>
    <mergeCell ref="B14:H14"/>
    <mergeCell ref="A8:H8"/>
    <mergeCell ref="B9:H9"/>
    <mergeCell ref="B10:H10"/>
    <mergeCell ref="B12:H12"/>
    <mergeCell ref="I76:J76"/>
    <mergeCell ref="I77:J77"/>
    <mergeCell ref="B76:H76"/>
    <mergeCell ref="B77:H77"/>
    <mergeCell ref="I4:J4"/>
    <mergeCell ref="C5:E5"/>
    <mergeCell ref="F5:H5"/>
    <mergeCell ref="I5:J7"/>
    <mergeCell ref="A6:B7"/>
    <mergeCell ref="I14:J16"/>
    <mergeCell ref="B16:H16"/>
    <mergeCell ref="B17:H17"/>
    <mergeCell ref="I17:J17"/>
    <mergeCell ref="I8:J8"/>
    <mergeCell ref="I9:J12"/>
    <mergeCell ref="A18:J18"/>
    <mergeCell ref="A20:B21"/>
    <mergeCell ref="C20:H20"/>
    <mergeCell ref="I20:J20"/>
    <mergeCell ref="C21:E21"/>
    <mergeCell ref="F21:H21"/>
    <mergeCell ref="I21:J23"/>
    <mergeCell ref="A22:B23"/>
    <mergeCell ref="A19:D19"/>
  </mergeCells>
  <pageMargins left="0.7" right="0.7" top="0.75" bottom="0.75" header="0.3" footer="0.3"/>
  <pageSetup paperSize="9" scale="27"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00641-95E8-40A3-9B9E-F9F92F420A66}">
  <sheetPr codeName="Sheet13">
    <tabColor rgb="FFFFC000"/>
    <pageSetUpPr fitToPage="1"/>
  </sheetPr>
  <dimension ref="A1:Q106"/>
  <sheetViews>
    <sheetView zoomScaleNormal="100" workbookViewId="0">
      <pane ySplit="3" topLeftCell="A4" activePane="bottomLeft" state="frozen"/>
      <selection pane="bottomLeft" sqref="A1:H1"/>
    </sheetView>
  </sheetViews>
  <sheetFormatPr defaultRowHeight="15" x14ac:dyDescent="0.25"/>
  <cols>
    <col min="1" max="1" width="3.85546875" customWidth="1"/>
    <col min="2" max="2" width="20.140625" customWidth="1"/>
    <col min="3" max="3" width="11.42578125" customWidth="1"/>
    <col min="4" max="4" width="10.5703125" style="3" customWidth="1"/>
    <col min="5" max="5" width="12" style="3" customWidth="1"/>
    <col min="6" max="6" width="11.42578125" style="3" customWidth="1"/>
    <col min="7" max="8" width="10.5703125" style="3" customWidth="1"/>
    <col min="9" max="9" width="36.140625" customWidth="1"/>
    <col min="10" max="10" width="32.85546875" customWidth="1"/>
  </cols>
  <sheetData>
    <row r="1" spans="1:10" ht="15.75" thickBot="1" x14ac:dyDescent="0.3">
      <c r="A1" s="353" t="s">
        <v>44</v>
      </c>
      <c r="B1" s="354"/>
      <c r="C1" s="354"/>
      <c r="D1" s="354"/>
      <c r="E1" s="354"/>
      <c r="F1" s="354"/>
      <c r="G1" s="354"/>
      <c r="H1" s="355"/>
      <c r="I1" s="99" t="s">
        <v>1027</v>
      </c>
      <c r="J1" s="100" t="s">
        <v>621</v>
      </c>
    </row>
    <row r="2" spans="1:10" ht="35.450000000000003" customHeight="1" thickBot="1" x14ac:dyDescent="0.3">
      <c r="A2" s="356" t="s">
        <v>81</v>
      </c>
      <c r="B2" s="357"/>
      <c r="C2" s="370" t="s">
        <v>580</v>
      </c>
      <c r="D2" s="371"/>
      <c r="E2" s="371"/>
      <c r="F2" s="371"/>
      <c r="G2" s="371"/>
      <c r="H2" s="372"/>
      <c r="I2" s="101" t="s">
        <v>40</v>
      </c>
      <c r="J2" s="57" t="s">
        <v>26</v>
      </c>
    </row>
    <row r="3" spans="1:10" ht="42.95" customHeight="1" thickBot="1" x14ac:dyDescent="0.3">
      <c r="A3" s="358" t="s">
        <v>83</v>
      </c>
      <c r="B3" s="338"/>
      <c r="C3" s="694" t="s">
        <v>683</v>
      </c>
      <c r="D3" s="695"/>
      <c r="E3" s="695"/>
      <c r="F3" s="695"/>
      <c r="G3" s="695"/>
      <c r="H3" s="696"/>
      <c r="I3" s="101" t="s">
        <v>16</v>
      </c>
      <c r="J3" s="58" t="s">
        <v>29</v>
      </c>
    </row>
    <row r="4" spans="1:10" ht="15" customHeight="1" thickBot="1" x14ac:dyDescent="0.3">
      <c r="A4" s="358" t="s">
        <v>41</v>
      </c>
      <c r="B4" s="338"/>
      <c r="C4" s="368" t="s">
        <v>50</v>
      </c>
      <c r="D4" s="368"/>
      <c r="E4" s="368"/>
      <c r="F4" s="368"/>
      <c r="G4" s="368"/>
      <c r="H4" s="368"/>
      <c r="I4" s="405" t="s">
        <v>57</v>
      </c>
      <c r="J4" s="406"/>
    </row>
    <row r="5" spans="1:10" ht="15" customHeight="1" x14ac:dyDescent="0.25">
      <c r="A5" s="359"/>
      <c r="B5" s="360"/>
      <c r="C5" s="369" t="s">
        <v>51</v>
      </c>
      <c r="D5" s="369"/>
      <c r="E5" s="369"/>
      <c r="F5" s="369" t="s">
        <v>52</v>
      </c>
      <c r="G5" s="369"/>
      <c r="H5" s="369"/>
      <c r="I5" s="427" t="s">
        <v>668</v>
      </c>
      <c r="J5" s="428"/>
    </row>
    <row r="6" spans="1:10" ht="15.75" thickBot="1" x14ac:dyDescent="0.3">
      <c r="A6" s="600" t="s">
        <v>77</v>
      </c>
      <c r="B6" s="601"/>
      <c r="C6" s="154" t="s">
        <v>42</v>
      </c>
      <c r="D6" s="104">
        <v>3</v>
      </c>
      <c r="E6" s="105">
        <f>SUM(D6*D7)</f>
        <v>9</v>
      </c>
      <c r="F6" s="103" t="s">
        <v>42</v>
      </c>
      <c r="G6" s="104">
        <v>4</v>
      </c>
      <c r="H6" s="155">
        <f>SUM(G6*G7)</f>
        <v>20</v>
      </c>
      <c r="I6" s="429"/>
      <c r="J6" s="430"/>
    </row>
    <row r="7" spans="1:10" ht="15.75" thickBot="1" x14ac:dyDescent="0.3">
      <c r="A7" s="602"/>
      <c r="B7" s="603"/>
      <c r="C7" s="156" t="s">
        <v>43</v>
      </c>
      <c r="D7" s="107">
        <v>3</v>
      </c>
      <c r="E7" s="108"/>
      <c r="F7" s="106" t="s">
        <v>43</v>
      </c>
      <c r="G7" s="107">
        <v>5</v>
      </c>
      <c r="H7" s="108"/>
      <c r="I7" s="455"/>
      <c r="J7" s="456"/>
    </row>
    <row r="8" spans="1:10" x14ac:dyDescent="0.25">
      <c r="A8" s="365" t="s">
        <v>566</v>
      </c>
      <c r="B8" s="366"/>
      <c r="C8" s="366"/>
      <c r="D8" s="366"/>
      <c r="E8" s="366"/>
      <c r="F8" s="366"/>
      <c r="G8" s="366"/>
      <c r="H8" s="367"/>
      <c r="I8" s="407" t="s">
        <v>567</v>
      </c>
      <c r="J8" s="408"/>
    </row>
    <row r="9" spans="1:10" ht="15" customHeight="1" x14ac:dyDescent="0.25">
      <c r="A9" s="109">
        <v>1</v>
      </c>
      <c r="B9" s="404" t="s">
        <v>209</v>
      </c>
      <c r="C9" s="404"/>
      <c r="D9" s="404"/>
      <c r="E9" s="404"/>
      <c r="F9" s="404"/>
      <c r="G9" s="404"/>
      <c r="H9" s="404"/>
      <c r="I9" s="427" t="s">
        <v>678</v>
      </c>
      <c r="J9" s="391"/>
    </row>
    <row r="10" spans="1:10" ht="14.45" customHeight="1" x14ac:dyDescent="0.25">
      <c r="A10" s="109">
        <v>2</v>
      </c>
      <c r="B10" s="404" t="s">
        <v>669</v>
      </c>
      <c r="C10" s="404"/>
      <c r="D10" s="404"/>
      <c r="E10" s="404"/>
      <c r="F10" s="404"/>
      <c r="G10" s="404"/>
      <c r="H10" s="404"/>
      <c r="I10" s="392"/>
      <c r="J10" s="393"/>
    </row>
    <row r="11" spans="1:10" ht="14.45" customHeight="1" x14ac:dyDescent="0.25">
      <c r="A11" s="110">
        <v>3</v>
      </c>
      <c r="B11" s="492" t="s">
        <v>670</v>
      </c>
      <c r="C11" s="492"/>
      <c r="D11" s="492"/>
      <c r="E11" s="492"/>
      <c r="F11" s="492"/>
      <c r="G11" s="492"/>
      <c r="H11" s="493"/>
      <c r="I11" s="392"/>
      <c r="J11" s="393"/>
    </row>
    <row r="12" spans="1:10" ht="14.45" customHeight="1" x14ac:dyDescent="0.25">
      <c r="A12" s="110">
        <v>4</v>
      </c>
      <c r="B12" s="492" t="s">
        <v>671</v>
      </c>
      <c r="C12" s="492"/>
      <c r="D12" s="492"/>
      <c r="E12" s="492"/>
      <c r="F12" s="492"/>
      <c r="G12" s="492"/>
      <c r="H12" s="493"/>
      <c r="I12" s="392"/>
      <c r="J12" s="393"/>
    </row>
    <row r="13" spans="1:10" ht="15" customHeight="1" thickBot="1" x14ac:dyDescent="0.3">
      <c r="A13" s="111">
        <v>5</v>
      </c>
      <c r="B13" s="404" t="s">
        <v>672</v>
      </c>
      <c r="C13" s="404"/>
      <c r="D13" s="404"/>
      <c r="E13" s="404"/>
      <c r="F13" s="404"/>
      <c r="G13" s="404"/>
      <c r="H13" s="404"/>
      <c r="I13" s="394"/>
      <c r="J13" s="395"/>
    </row>
    <row r="14" spans="1:10" x14ac:dyDescent="0.25">
      <c r="A14" s="365" t="s">
        <v>568</v>
      </c>
      <c r="B14" s="366"/>
      <c r="C14" s="366"/>
      <c r="D14" s="366"/>
      <c r="E14" s="366"/>
      <c r="F14" s="366"/>
      <c r="G14" s="366"/>
      <c r="H14" s="367"/>
      <c r="I14" s="112" t="s">
        <v>569</v>
      </c>
      <c r="J14" s="113"/>
    </row>
    <row r="15" spans="1:10" ht="15.6" customHeight="1" x14ac:dyDescent="0.25">
      <c r="A15" s="109">
        <v>1</v>
      </c>
      <c r="B15" s="426" t="s">
        <v>673</v>
      </c>
      <c r="C15" s="426"/>
      <c r="D15" s="426"/>
      <c r="E15" s="426"/>
      <c r="F15" s="426"/>
      <c r="G15" s="426"/>
      <c r="H15" s="426"/>
      <c r="I15" s="390" t="s">
        <v>679</v>
      </c>
      <c r="J15" s="391"/>
    </row>
    <row r="16" spans="1:10" ht="16.5" customHeight="1" x14ac:dyDescent="0.25">
      <c r="A16" s="109">
        <v>2</v>
      </c>
      <c r="B16" s="426" t="s">
        <v>674</v>
      </c>
      <c r="C16" s="426"/>
      <c r="D16" s="426"/>
      <c r="E16" s="426"/>
      <c r="F16" s="426"/>
      <c r="G16" s="426"/>
      <c r="H16" s="426"/>
      <c r="I16" s="392"/>
      <c r="J16" s="393"/>
    </row>
    <row r="17" spans="1:10" ht="18" customHeight="1" x14ac:dyDescent="0.25">
      <c r="A17" s="110">
        <v>3</v>
      </c>
      <c r="B17" s="525" t="s">
        <v>675</v>
      </c>
      <c r="C17" s="525"/>
      <c r="D17" s="525"/>
      <c r="E17" s="525"/>
      <c r="F17" s="525"/>
      <c r="G17" s="525"/>
      <c r="H17" s="526"/>
      <c r="I17" s="490"/>
      <c r="J17" s="491"/>
    </row>
    <row r="18" spans="1:10" ht="26.1" customHeight="1" thickBot="1" x14ac:dyDescent="0.3">
      <c r="A18" s="111">
        <v>4</v>
      </c>
      <c r="B18" s="404" t="s">
        <v>676</v>
      </c>
      <c r="C18" s="404"/>
      <c r="D18" s="404"/>
      <c r="E18" s="404"/>
      <c r="F18" s="404"/>
      <c r="G18" s="404"/>
      <c r="H18" s="404"/>
      <c r="I18" s="710" t="s">
        <v>677</v>
      </c>
      <c r="J18" s="564"/>
    </row>
    <row r="19" spans="1:10" ht="3.95" customHeight="1" thickBot="1" x14ac:dyDescent="0.3">
      <c r="A19" s="422"/>
      <c r="B19" s="423"/>
      <c r="C19" s="423"/>
      <c r="D19" s="423"/>
      <c r="E19" s="423"/>
      <c r="F19" s="423"/>
      <c r="G19" s="423"/>
      <c r="H19" s="423"/>
      <c r="I19" s="423"/>
      <c r="J19" s="475"/>
    </row>
    <row r="20" spans="1:10" ht="26.25" thickBot="1" x14ac:dyDescent="0.3">
      <c r="A20" s="412" t="s">
        <v>64</v>
      </c>
      <c r="B20" s="412"/>
      <c r="C20" s="412"/>
      <c r="D20" s="412"/>
      <c r="E20" s="117" t="s">
        <v>241</v>
      </c>
      <c r="F20" s="411" t="s">
        <v>727</v>
      </c>
      <c r="G20" s="411"/>
      <c r="H20" s="411"/>
      <c r="I20" s="118" t="s">
        <v>575</v>
      </c>
      <c r="J20" s="39" t="s">
        <v>903</v>
      </c>
    </row>
    <row r="21" spans="1:10" ht="15" customHeight="1" thickBot="1" x14ac:dyDescent="0.3">
      <c r="A21" s="358" t="s">
        <v>41</v>
      </c>
      <c r="B21" s="338"/>
      <c r="C21" s="419" t="s">
        <v>53</v>
      </c>
      <c r="D21" s="419"/>
      <c r="E21" s="419"/>
      <c r="F21" s="419"/>
      <c r="G21" s="419"/>
      <c r="H21" s="419"/>
      <c r="I21" s="420" t="s">
        <v>56</v>
      </c>
      <c r="J21" s="421"/>
    </row>
    <row r="22" spans="1:10" ht="14.45" customHeight="1" x14ac:dyDescent="0.25">
      <c r="A22" s="359"/>
      <c r="B22" s="360"/>
      <c r="C22" s="382" t="s">
        <v>54</v>
      </c>
      <c r="D22" s="382"/>
      <c r="E22" s="382"/>
      <c r="F22" s="382" t="s">
        <v>55</v>
      </c>
      <c r="G22" s="382"/>
      <c r="H22" s="382"/>
      <c r="I22" s="397" t="s">
        <v>904</v>
      </c>
      <c r="J22" s="398"/>
    </row>
    <row r="23" spans="1:10" ht="15.75" thickBot="1" x14ac:dyDescent="0.3">
      <c r="A23" s="600" t="s">
        <v>77</v>
      </c>
      <c r="B23" s="601"/>
      <c r="C23" s="120" t="s">
        <v>42</v>
      </c>
      <c r="D23" s="157">
        <v>2</v>
      </c>
      <c r="E23" s="142">
        <f>SUM(D23*D24)</f>
        <v>6</v>
      </c>
      <c r="F23" s="120" t="s">
        <v>42</v>
      </c>
      <c r="G23" s="157">
        <v>4</v>
      </c>
      <c r="H23" s="155">
        <f>SUM(G23*G24)</f>
        <v>20</v>
      </c>
      <c r="I23" s="399"/>
      <c r="J23" s="400"/>
    </row>
    <row r="24" spans="1:10" ht="15.75" thickBot="1" x14ac:dyDescent="0.3">
      <c r="A24" s="602"/>
      <c r="B24" s="603"/>
      <c r="C24" s="122" t="s">
        <v>43</v>
      </c>
      <c r="D24" s="158">
        <v>3</v>
      </c>
      <c r="E24" s="124"/>
      <c r="F24" s="122" t="s">
        <v>43</v>
      </c>
      <c r="G24" s="158">
        <v>5</v>
      </c>
      <c r="H24" s="124"/>
      <c r="I24" s="401"/>
      <c r="J24" s="402"/>
    </row>
    <row r="25" spans="1:10" x14ac:dyDescent="0.25">
      <c r="A25" s="437" t="s">
        <v>576</v>
      </c>
      <c r="B25" s="438"/>
      <c r="C25" s="438"/>
      <c r="D25" s="438"/>
      <c r="E25" s="438"/>
      <c r="F25" s="438"/>
      <c r="G25" s="438"/>
      <c r="H25" s="439"/>
      <c r="I25" s="440" t="s">
        <v>577</v>
      </c>
      <c r="J25" s="441"/>
    </row>
    <row r="26" spans="1:10" ht="14.45" customHeight="1" x14ac:dyDescent="0.25">
      <c r="A26" s="151">
        <v>1</v>
      </c>
      <c r="B26" s="683" t="s">
        <v>454</v>
      </c>
      <c r="C26" s="683"/>
      <c r="D26" s="683"/>
      <c r="E26" s="683"/>
      <c r="F26" s="683"/>
      <c r="G26" s="683"/>
      <c r="H26" s="683"/>
      <c r="I26" s="427" t="s">
        <v>943</v>
      </c>
      <c r="J26" s="428"/>
    </row>
    <row r="27" spans="1:10" ht="15" customHeight="1" x14ac:dyDescent="0.25">
      <c r="A27" s="151">
        <v>2</v>
      </c>
      <c r="B27" s="683" t="s">
        <v>901</v>
      </c>
      <c r="C27" s="683"/>
      <c r="D27" s="683"/>
      <c r="E27" s="683"/>
      <c r="F27" s="683"/>
      <c r="G27" s="683"/>
      <c r="H27" s="683"/>
      <c r="I27" s="429"/>
      <c r="J27" s="430"/>
    </row>
    <row r="28" spans="1:10" ht="31.5" customHeight="1" x14ac:dyDescent="0.25">
      <c r="A28" s="151">
        <v>3</v>
      </c>
      <c r="B28" s="697" t="s">
        <v>902</v>
      </c>
      <c r="C28" s="409"/>
      <c r="D28" s="409"/>
      <c r="E28" s="409"/>
      <c r="F28" s="409"/>
      <c r="G28" s="409"/>
      <c r="H28" s="410"/>
      <c r="I28" s="429"/>
      <c r="J28" s="430"/>
    </row>
    <row r="29" spans="1:10" ht="31.5" customHeight="1" x14ac:dyDescent="0.25">
      <c r="A29" s="151">
        <v>3</v>
      </c>
      <c r="B29" s="697" t="s">
        <v>455</v>
      </c>
      <c r="C29" s="373"/>
      <c r="D29" s="373"/>
      <c r="E29" s="373"/>
      <c r="F29" s="373"/>
      <c r="G29" s="373"/>
      <c r="H29" s="374"/>
      <c r="I29" s="429"/>
      <c r="J29" s="430"/>
    </row>
    <row r="30" spans="1:10" ht="21" customHeight="1" x14ac:dyDescent="0.25">
      <c r="A30" s="151">
        <v>4</v>
      </c>
      <c r="B30" s="697" t="s">
        <v>905</v>
      </c>
      <c r="C30" s="373"/>
      <c r="D30" s="373"/>
      <c r="E30" s="373"/>
      <c r="F30" s="373"/>
      <c r="G30" s="373"/>
      <c r="H30" s="374"/>
      <c r="I30" s="429"/>
      <c r="J30" s="430"/>
    </row>
    <row r="31" spans="1:10" ht="18" customHeight="1" x14ac:dyDescent="0.25">
      <c r="A31" s="151">
        <v>5</v>
      </c>
      <c r="B31" s="697" t="s">
        <v>906</v>
      </c>
      <c r="C31" s="373"/>
      <c r="D31" s="373"/>
      <c r="E31" s="373"/>
      <c r="F31" s="373"/>
      <c r="G31" s="373"/>
      <c r="H31" s="374"/>
      <c r="I31" s="429"/>
      <c r="J31" s="430"/>
    </row>
    <row r="32" spans="1:10" ht="15" customHeight="1" x14ac:dyDescent="0.25">
      <c r="A32" s="151">
        <v>6</v>
      </c>
      <c r="B32" s="697" t="s">
        <v>907</v>
      </c>
      <c r="C32" s="373"/>
      <c r="D32" s="373"/>
      <c r="E32" s="373"/>
      <c r="F32" s="373"/>
      <c r="G32" s="373"/>
      <c r="H32" s="374"/>
      <c r="I32" s="429"/>
      <c r="J32" s="430"/>
    </row>
    <row r="33" spans="1:10" ht="13.5" customHeight="1" x14ac:dyDescent="0.25">
      <c r="A33" s="151">
        <v>7</v>
      </c>
      <c r="B33" s="697" t="s">
        <v>908</v>
      </c>
      <c r="C33" s="373"/>
      <c r="D33" s="373"/>
      <c r="E33" s="373"/>
      <c r="F33" s="373"/>
      <c r="G33" s="373"/>
      <c r="H33" s="374"/>
      <c r="I33" s="429"/>
      <c r="J33" s="430"/>
    </row>
    <row r="34" spans="1:10" ht="15" customHeight="1" x14ac:dyDescent="0.25">
      <c r="A34" s="151">
        <v>8</v>
      </c>
      <c r="B34" s="683" t="s">
        <v>909</v>
      </c>
      <c r="C34" s="683"/>
      <c r="D34" s="683"/>
      <c r="E34" s="683"/>
      <c r="F34" s="683"/>
      <c r="G34" s="683"/>
      <c r="H34" s="683"/>
      <c r="I34" s="429"/>
      <c r="J34" s="430"/>
    </row>
    <row r="35" spans="1:10" x14ac:dyDescent="0.25">
      <c r="A35" s="416" t="s">
        <v>568</v>
      </c>
      <c r="B35" s="417"/>
      <c r="C35" s="417"/>
      <c r="D35" s="417"/>
      <c r="E35" s="417"/>
      <c r="F35" s="417"/>
      <c r="G35" s="417"/>
      <c r="H35" s="418"/>
      <c r="I35" s="429"/>
      <c r="J35" s="430"/>
    </row>
    <row r="36" spans="1:10" ht="27.95" customHeight="1" x14ac:dyDescent="0.25">
      <c r="A36" s="151">
        <v>1</v>
      </c>
      <c r="B36" s="404" t="s">
        <v>456</v>
      </c>
      <c r="C36" s="404"/>
      <c r="D36" s="404"/>
      <c r="E36" s="404"/>
      <c r="F36" s="404"/>
      <c r="G36" s="404"/>
      <c r="H36" s="404"/>
      <c r="I36" s="429"/>
      <c r="J36" s="430"/>
    </row>
    <row r="37" spans="1:10" ht="52.5" customHeight="1" x14ac:dyDescent="0.25">
      <c r="A37" s="151">
        <v>2</v>
      </c>
      <c r="B37" s="404" t="s">
        <v>457</v>
      </c>
      <c r="C37" s="404"/>
      <c r="D37" s="404"/>
      <c r="E37" s="404"/>
      <c r="F37" s="404"/>
      <c r="G37" s="404"/>
      <c r="H37" s="404"/>
      <c r="I37" s="429"/>
      <c r="J37" s="430"/>
    </row>
    <row r="38" spans="1:10" ht="18.600000000000001" customHeight="1" x14ac:dyDescent="0.25">
      <c r="A38" s="151">
        <v>3</v>
      </c>
      <c r="B38" s="527" t="s">
        <v>911</v>
      </c>
      <c r="C38" s="494"/>
      <c r="D38" s="494"/>
      <c r="E38" s="494"/>
      <c r="F38" s="494"/>
      <c r="G38" s="494"/>
      <c r="H38" s="494"/>
      <c r="I38" s="673"/>
      <c r="J38" s="430"/>
    </row>
    <row r="39" spans="1:10" ht="18" customHeight="1" x14ac:dyDescent="0.25">
      <c r="A39" s="151">
        <v>4</v>
      </c>
      <c r="B39" s="527" t="s">
        <v>910</v>
      </c>
      <c r="C39" s="494"/>
      <c r="D39" s="494"/>
      <c r="E39" s="494"/>
      <c r="F39" s="494"/>
      <c r="G39" s="494"/>
      <c r="H39" s="494"/>
      <c r="I39" s="673"/>
      <c r="J39" s="430"/>
    </row>
    <row r="40" spans="1:10" ht="27" customHeight="1" thickBot="1" x14ac:dyDescent="0.3">
      <c r="A40" s="247">
        <v>5</v>
      </c>
      <c r="B40" s="517" t="s">
        <v>458</v>
      </c>
      <c r="C40" s="517"/>
      <c r="D40" s="517"/>
      <c r="E40" s="517"/>
      <c r="F40" s="517"/>
      <c r="G40" s="517"/>
      <c r="H40" s="517"/>
      <c r="I40" s="673"/>
      <c r="J40" s="430"/>
    </row>
    <row r="41" spans="1:10" ht="3.95" customHeight="1" thickBot="1" x14ac:dyDescent="0.3">
      <c r="A41" s="422"/>
      <c r="B41" s="423"/>
      <c r="C41" s="423"/>
      <c r="D41" s="423"/>
      <c r="E41" s="423"/>
      <c r="F41" s="423"/>
      <c r="G41" s="423"/>
      <c r="H41" s="423"/>
      <c r="I41" s="423"/>
      <c r="J41" s="475"/>
    </row>
    <row r="42" spans="1:10" ht="15.75" thickBot="1" x14ac:dyDescent="0.3">
      <c r="A42" s="530" t="s">
        <v>61</v>
      </c>
      <c r="B42" s="530"/>
      <c r="C42" s="530"/>
      <c r="D42" s="530"/>
      <c r="E42" s="126" t="s">
        <v>242</v>
      </c>
      <c r="F42" s="411" t="s">
        <v>243</v>
      </c>
      <c r="G42" s="411"/>
      <c r="H42" s="411"/>
      <c r="I42" s="127" t="s">
        <v>578</v>
      </c>
      <c r="J42" s="128" t="s">
        <v>778</v>
      </c>
    </row>
    <row r="43" spans="1:10" ht="15.75" thickBot="1" x14ac:dyDescent="0.3">
      <c r="A43" s="358" t="s">
        <v>41</v>
      </c>
      <c r="B43" s="338"/>
      <c r="C43" s="386" t="s">
        <v>53</v>
      </c>
      <c r="D43" s="386"/>
      <c r="E43" s="386"/>
      <c r="F43" s="386"/>
      <c r="G43" s="386"/>
      <c r="H43" s="386"/>
      <c r="I43" s="387" t="s">
        <v>56</v>
      </c>
      <c r="J43" s="388"/>
    </row>
    <row r="44" spans="1:10" x14ac:dyDescent="0.25">
      <c r="A44" s="359"/>
      <c r="B44" s="360"/>
      <c r="C44" s="389" t="s">
        <v>58</v>
      </c>
      <c r="D44" s="389"/>
      <c r="E44" s="389"/>
      <c r="F44" s="389" t="s">
        <v>59</v>
      </c>
      <c r="G44" s="389"/>
      <c r="H44" s="389"/>
      <c r="I44" s="390" t="s">
        <v>787</v>
      </c>
      <c r="J44" s="391"/>
    </row>
    <row r="45" spans="1:10" ht="15.75" thickBot="1" x14ac:dyDescent="0.3">
      <c r="A45" s="600" t="s">
        <v>77</v>
      </c>
      <c r="B45" s="601"/>
      <c r="C45" s="129" t="s">
        <v>42</v>
      </c>
      <c r="D45" s="104">
        <v>2</v>
      </c>
      <c r="E45" s="142">
        <f>SUM(D45*D46)</f>
        <v>6</v>
      </c>
      <c r="F45" s="129" t="s">
        <v>42</v>
      </c>
      <c r="G45" s="104">
        <v>4</v>
      </c>
      <c r="H45" s="155">
        <f>SUM(G45*G46)</f>
        <v>20</v>
      </c>
      <c r="I45" s="392"/>
      <c r="J45" s="393"/>
    </row>
    <row r="46" spans="1:10" ht="15.75" thickBot="1" x14ac:dyDescent="0.3">
      <c r="A46" s="602"/>
      <c r="B46" s="603"/>
      <c r="C46" s="130" t="s">
        <v>43</v>
      </c>
      <c r="D46" s="107">
        <v>3</v>
      </c>
      <c r="E46" s="124"/>
      <c r="F46" s="130" t="s">
        <v>43</v>
      </c>
      <c r="G46" s="107">
        <v>5</v>
      </c>
      <c r="H46" s="124"/>
      <c r="I46" s="394"/>
      <c r="J46" s="395"/>
    </row>
    <row r="47" spans="1:10" x14ac:dyDescent="0.25">
      <c r="A47" s="470" t="s">
        <v>566</v>
      </c>
      <c r="B47" s="471"/>
      <c r="C47" s="471"/>
      <c r="D47" s="471"/>
      <c r="E47" s="471"/>
      <c r="F47" s="471"/>
      <c r="G47" s="471"/>
      <c r="H47" s="472"/>
      <c r="I47" s="473" t="s">
        <v>577</v>
      </c>
      <c r="J47" s="474"/>
    </row>
    <row r="48" spans="1:10" ht="28.5" customHeight="1" x14ac:dyDescent="0.25">
      <c r="A48" s="109">
        <v>1</v>
      </c>
      <c r="B48" s="404" t="s">
        <v>786</v>
      </c>
      <c r="C48" s="404"/>
      <c r="D48" s="404"/>
      <c r="E48" s="404"/>
      <c r="F48" s="404"/>
      <c r="G48" s="404"/>
      <c r="H48" s="404"/>
      <c r="I48" s="390" t="s">
        <v>948</v>
      </c>
      <c r="J48" s="391"/>
    </row>
    <row r="49" spans="1:10" ht="14.45" customHeight="1" x14ac:dyDescent="0.25">
      <c r="A49" s="109">
        <v>2</v>
      </c>
      <c r="B49" s="404" t="s">
        <v>363</v>
      </c>
      <c r="C49" s="404"/>
      <c r="D49" s="404"/>
      <c r="E49" s="404"/>
      <c r="F49" s="404"/>
      <c r="G49" s="404"/>
      <c r="H49" s="404"/>
      <c r="I49" s="392"/>
      <c r="J49" s="393"/>
    </row>
    <row r="50" spans="1:10" ht="15" customHeight="1" thickBot="1" x14ac:dyDescent="0.3">
      <c r="A50" s="111">
        <v>3</v>
      </c>
      <c r="B50" s="404" t="s">
        <v>210</v>
      </c>
      <c r="C50" s="404"/>
      <c r="D50" s="404"/>
      <c r="E50" s="404"/>
      <c r="F50" s="404"/>
      <c r="G50" s="404"/>
      <c r="H50" s="404"/>
      <c r="I50" s="392"/>
      <c r="J50" s="393"/>
    </row>
    <row r="51" spans="1:10" x14ac:dyDescent="0.25">
      <c r="A51" s="470" t="s">
        <v>568</v>
      </c>
      <c r="B51" s="471"/>
      <c r="C51" s="471"/>
      <c r="D51" s="471"/>
      <c r="E51" s="471"/>
      <c r="F51" s="471"/>
      <c r="G51" s="471"/>
      <c r="H51" s="472"/>
      <c r="I51" s="392"/>
      <c r="J51" s="393"/>
    </row>
    <row r="52" spans="1:10" ht="14.45" customHeight="1" x14ac:dyDescent="0.25">
      <c r="A52" s="109">
        <v>1</v>
      </c>
      <c r="B52" s="404" t="s">
        <v>364</v>
      </c>
      <c r="C52" s="404"/>
      <c r="D52" s="404"/>
      <c r="E52" s="404"/>
      <c r="F52" s="404"/>
      <c r="G52" s="404"/>
      <c r="H52" s="404"/>
      <c r="I52" s="392"/>
      <c r="J52" s="393"/>
    </row>
    <row r="53" spans="1:10" ht="14.45" customHeight="1" x14ac:dyDescent="0.25">
      <c r="A53" s="109">
        <v>2</v>
      </c>
      <c r="B53" s="404" t="s">
        <v>365</v>
      </c>
      <c r="C53" s="404"/>
      <c r="D53" s="404"/>
      <c r="E53" s="404"/>
      <c r="F53" s="404"/>
      <c r="G53" s="404"/>
      <c r="H53" s="404"/>
      <c r="I53" s="392"/>
      <c r="J53" s="393"/>
    </row>
    <row r="54" spans="1:10" ht="15" customHeight="1" thickBot="1" x14ac:dyDescent="0.3">
      <c r="A54" s="111">
        <v>3</v>
      </c>
      <c r="B54" s="404"/>
      <c r="C54" s="404"/>
      <c r="D54" s="404"/>
      <c r="E54" s="404"/>
      <c r="F54" s="404"/>
      <c r="G54" s="404"/>
      <c r="H54" s="404"/>
      <c r="I54" s="394"/>
      <c r="J54" s="395"/>
    </row>
    <row r="55" spans="1:10" ht="3.95" customHeight="1" thickBot="1" x14ac:dyDescent="0.3">
      <c r="A55" s="422"/>
      <c r="B55" s="423"/>
      <c r="C55" s="423"/>
      <c r="D55" s="423"/>
      <c r="E55" s="423"/>
      <c r="F55" s="423"/>
      <c r="G55" s="423"/>
      <c r="H55" s="423"/>
      <c r="I55" s="423"/>
      <c r="J55" s="475"/>
    </row>
    <row r="56" spans="1:10" ht="15.75" thickBot="1" x14ac:dyDescent="0.3">
      <c r="A56" s="476" t="s">
        <v>60</v>
      </c>
      <c r="B56" s="476"/>
      <c r="C56" s="476"/>
      <c r="D56" s="476"/>
      <c r="E56" s="159" t="s">
        <v>241</v>
      </c>
      <c r="F56" s="477" t="s">
        <v>244</v>
      </c>
      <c r="G56" s="477"/>
      <c r="H56" s="477"/>
      <c r="I56" s="160" t="s">
        <v>581</v>
      </c>
      <c r="J56" s="161" t="s">
        <v>808</v>
      </c>
    </row>
    <row r="57" spans="1:10" ht="15.75" thickBot="1" x14ac:dyDescent="0.3">
      <c r="A57" s="447" t="s">
        <v>41</v>
      </c>
      <c r="B57" s="448"/>
      <c r="C57" s="451" t="s">
        <v>53</v>
      </c>
      <c r="D57" s="451"/>
      <c r="E57" s="451"/>
      <c r="F57" s="451"/>
      <c r="G57" s="451"/>
      <c r="H57" s="451"/>
      <c r="I57" s="452" t="s">
        <v>56</v>
      </c>
      <c r="J57" s="453"/>
    </row>
    <row r="58" spans="1:10" x14ac:dyDescent="0.25">
      <c r="A58" s="449"/>
      <c r="B58" s="450"/>
      <c r="C58" s="454" t="s">
        <v>62</v>
      </c>
      <c r="D58" s="454"/>
      <c r="E58" s="454"/>
      <c r="F58" s="454" t="s">
        <v>63</v>
      </c>
      <c r="G58" s="454"/>
      <c r="H58" s="454"/>
      <c r="I58" s="427" t="s">
        <v>410</v>
      </c>
      <c r="J58" s="428"/>
    </row>
    <row r="59" spans="1:10" ht="15.75" thickBot="1" x14ac:dyDescent="0.3">
      <c r="A59" s="706" t="s">
        <v>77</v>
      </c>
      <c r="B59" s="707"/>
      <c r="C59" s="133" t="s">
        <v>42</v>
      </c>
      <c r="D59" s="121">
        <v>2</v>
      </c>
      <c r="E59" s="164">
        <v>6</v>
      </c>
      <c r="F59" s="133" t="s">
        <v>42</v>
      </c>
      <c r="G59" s="121">
        <v>4</v>
      </c>
      <c r="H59" s="155">
        <f>SUM(G59*G60)</f>
        <v>20</v>
      </c>
      <c r="I59" s="429"/>
      <c r="J59" s="430"/>
    </row>
    <row r="60" spans="1:10" ht="15.75" thickBot="1" x14ac:dyDescent="0.3">
      <c r="A60" s="708"/>
      <c r="B60" s="709"/>
      <c r="C60" s="135" t="s">
        <v>43</v>
      </c>
      <c r="D60" s="123">
        <v>3</v>
      </c>
      <c r="E60" s="136"/>
      <c r="F60" s="135" t="s">
        <v>43</v>
      </c>
      <c r="G60" s="123">
        <v>5</v>
      </c>
      <c r="H60" s="136"/>
      <c r="I60" s="455"/>
      <c r="J60" s="456"/>
    </row>
    <row r="61" spans="1:10" x14ac:dyDescent="0.25">
      <c r="A61" s="465" t="s">
        <v>572</v>
      </c>
      <c r="B61" s="466"/>
      <c r="C61" s="466"/>
      <c r="D61" s="466"/>
      <c r="E61" s="466"/>
      <c r="F61" s="466"/>
      <c r="G61" s="466"/>
      <c r="H61" s="467"/>
      <c r="I61" s="468" t="s">
        <v>579</v>
      </c>
      <c r="J61" s="469"/>
    </row>
    <row r="62" spans="1:10" ht="14.45" customHeight="1" x14ac:dyDescent="0.25">
      <c r="A62" s="137">
        <v>1</v>
      </c>
      <c r="B62" s="426" t="s">
        <v>411</v>
      </c>
      <c r="C62" s="426"/>
      <c r="D62" s="426"/>
      <c r="E62" s="426"/>
      <c r="F62" s="426"/>
      <c r="G62" s="426"/>
      <c r="H62" s="426"/>
      <c r="I62" s="427" t="s">
        <v>1045</v>
      </c>
      <c r="J62" s="428"/>
    </row>
    <row r="63" spans="1:10" ht="26.25" customHeight="1" x14ac:dyDescent="0.25">
      <c r="A63" s="137">
        <v>2</v>
      </c>
      <c r="B63" s="426" t="s">
        <v>412</v>
      </c>
      <c r="C63" s="426"/>
      <c r="D63" s="426"/>
      <c r="E63" s="426"/>
      <c r="F63" s="426"/>
      <c r="G63" s="426"/>
      <c r="H63" s="426"/>
      <c r="I63" s="429"/>
      <c r="J63" s="430"/>
    </row>
    <row r="64" spans="1:10" ht="17.45" customHeight="1" x14ac:dyDescent="0.25">
      <c r="A64" s="162">
        <v>3</v>
      </c>
      <c r="B64" s="426" t="s">
        <v>434</v>
      </c>
      <c r="C64" s="426"/>
      <c r="D64" s="426"/>
      <c r="E64" s="426"/>
      <c r="F64" s="426"/>
      <c r="G64" s="426"/>
      <c r="H64" s="426"/>
      <c r="I64" s="429"/>
      <c r="J64" s="430"/>
    </row>
    <row r="65" spans="1:17" ht="14.45" customHeight="1" x14ac:dyDescent="0.25">
      <c r="A65" s="162">
        <v>4</v>
      </c>
      <c r="B65" s="525" t="s">
        <v>528</v>
      </c>
      <c r="C65" s="525"/>
      <c r="D65" s="525"/>
      <c r="E65" s="525"/>
      <c r="F65" s="525"/>
      <c r="G65" s="525"/>
      <c r="H65" s="526"/>
      <c r="I65" s="429"/>
      <c r="J65" s="430"/>
    </row>
    <row r="66" spans="1:17" ht="15" customHeight="1" thickBot="1" x14ac:dyDescent="0.3">
      <c r="A66" s="138">
        <v>5</v>
      </c>
      <c r="B66" s="426" t="s">
        <v>598</v>
      </c>
      <c r="C66" s="426"/>
      <c r="D66" s="426"/>
      <c r="E66" s="426"/>
      <c r="F66" s="426"/>
      <c r="G66" s="426"/>
      <c r="H66" s="426"/>
      <c r="I66" s="429"/>
      <c r="J66" s="430"/>
    </row>
    <row r="67" spans="1:17" x14ac:dyDescent="0.25">
      <c r="A67" s="465" t="s">
        <v>573</v>
      </c>
      <c r="B67" s="466"/>
      <c r="C67" s="466"/>
      <c r="D67" s="466"/>
      <c r="E67" s="466"/>
      <c r="F67" s="466"/>
      <c r="G67" s="466"/>
      <c r="H67" s="467"/>
      <c r="I67" s="429"/>
      <c r="J67" s="430"/>
    </row>
    <row r="68" spans="1:17" ht="14.45" customHeight="1" x14ac:dyDescent="0.25">
      <c r="A68" s="137">
        <v>1</v>
      </c>
      <c r="B68" s="426" t="s">
        <v>413</v>
      </c>
      <c r="C68" s="426"/>
      <c r="D68" s="426"/>
      <c r="E68" s="426"/>
      <c r="F68" s="426"/>
      <c r="G68" s="426"/>
      <c r="H68" s="426"/>
      <c r="I68" s="429"/>
      <c r="J68" s="430"/>
    </row>
    <row r="69" spans="1:17" ht="14.45" customHeight="1" x14ac:dyDescent="0.25">
      <c r="A69" s="137">
        <v>2</v>
      </c>
      <c r="B69" s="426" t="s">
        <v>414</v>
      </c>
      <c r="C69" s="426"/>
      <c r="D69" s="426"/>
      <c r="E69" s="426"/>
      <c r="F69" s="426"/>
      <c r="G69" s="426"/>
      <c r="H69" s="426"/>
      <c r="I69" s="429"/>
      <c r="J69" s="430"/>
    </row>
    <row r="70" spans="1:17" ht="55.5" customHeight="1" thickBot="1" x14ac:dyDescent="0.3">
      <c r="A70" s="138">
        <v>3</v>
      </c>
      <c r="B70" s="426" t="s">
        <v>415</v>
      </c>
      <c r="C70" s="426"/>
      <c r="D70" s="426"/>
      <c r="E70" s="426"/>
      <c r="F70" s="426"/>
      <c r="G70" s="426"/>
      <c r="H70" s="426"/>
      <c r="I70" s="455"/>
      <c r="J70" s="456"/>
    </row>
    <row r="71" spans="1:17" ht="3.95" customHeight="1" thickBot="1" x14ac:dyDescent="0.3">
      <c r="A71" s="422"/>
      <c r="B71" s="423"/>
      <c r="C71" s="423"/>
      <c r="D71" s="423"/>
      <c r="E71" s="423"/>
      <c r="F71" s="423"/>
      <c r="G71" s="423"/>
      <c r="H71" s="423"/>
      <c r="I71" s="423"/>
      <c r="J71" s="475"/>
    </row>
    <row r="72" spans="1:17" ht="15" customHeight="1" thickBot="1" x14ac:dyDescent="0.3">
      <c r="A72" s="478" t="s">
        <v>65</v>
      </c>
      <c r="B72" s="478"/>
      <c r="C72" s="478"/>
      <c r="D72" s="478"/>
      <c r="E72" s="139" t="s">
        <v>241</v>
      </c>
      <c r="F72" s="411" t="s">
        <v>245</v>
      </c>
      <c r="G72" s="411"/>
      <c r="H72" s="411"/>
      <c r="I72" s="140" t="s">
        <v>578</v>
      </c>
      <c r="J72" s="128" t="s">
        <v>754</v>
      </c>
      <c r="L72" s="370"/>
      <c r="M72" s="371"/>
      <c r="N72" s="371"/>
      <c r="O72" s="371"/>
      <c r="P72" s="371"/>
      <c r="Q72" s="372"/>
    </row>
    <row r="73" spans="1:17" ht="15" customHeight="1" thickBot="1" x14ac:dyDescent="0.3">
      <c r="A73" s="358" t="s">
        <v>41</v>
      </c>
      <c r="B73" s="338"/>
      <c r="C73" s="461" t="s">
        <v>53</v>
      </c>
      <c r="D73" s="461"/>
      <c r="E73" s="461"/>
      <c r="F73" s="461"/>
      <c r="G73" s="461"/>
      <c r="H73" s="461"/>
      <c r="I73" s="462" t="s">
        <v>56</v>
      </c>
      <c r="J73" s="463"/>
    </row>
    <row r="74" spans="1:17" ht="15" customHeight="1" x14ac:dyDescent="0.25">
      <c r="A74" s="359"/>
      <c r="B74" s="360"/>
      <c r="C74" s="464" t="s">
        <v>66</v>
      </c>
      <c r="D74" s="464"/>
      <c r="E74" s="464"/>
      <c r="F74" s="464" t="s">
        <v>67</v>
      </c>
      <c r="G74" s="464"/>
      <c r="H74" s="464"/>
      <c r="I74" s="427" t="s">
        <v>750</v>
      </c>
      <c r="J74" s="428"/>
    </row>
    <row r="75" spans="1:17" ht="15" customHeight="1" thickBot="1" x14ac:dyDescent="0.3">
      <c r="A75" s="600" t="s">
        <v>77</v>
      </c>
      <c r="B75" s="601"/>
      <c r="C75" s="141" t="s">
        <v>42</v>
      </c>
      <c r="D75" s="104">
        <v>2</v>
      </c>
      <c r="E75" s="142">
        <f>SUM(D75*D76)</f>
        <v>6</v>
      </c>
      <c r="F75" s="141" t="s">
        <v>42</v>
      </c>
      <c r="G75" s="104">
        <v>4</v>
      </c>
      <c r="H75" s="155">
        <f>SUM(G75*G76)</f>
        <v>20</v>
      </c>
      <c r="I75" s="429"/>
      <c r="J75" s="430"/>
    </row>
    <row r="76" spans="1:17" ht="15" customHeight="1" thickBot="1" x14ac:dyDescent="0.3">
      <c r="A76" s="602"/>
      <c r="B76" s="603"/>
      <c r="C76" s="143" t="s">
        <v>43</v>
      </c>
      <c r="D76" s="107">
        <v>3</v>
      </c>
      <c r="E76" s="124"/>
      <c r="F76" s="143" t="s">
        <v>43</v>
      </c>
      <c r="G76" s="107">
        <v>5</v>
      </c>
      <c r="H76" s="124"/>
      <c r="I76" s="455"/>
      <c r="J76" s="456"/>
    </row>
    <row r="77" spans="1:17" x14ac:dyDescent="0.25">
      <c r="A77" s="442" t="s">
        <v>566</v>
      </c>
      <c r="B77" s="443"/>
      <c r="C77" s="443"/>
      <c r="D77" s="443"/>
      <c r="E77" s="443"/>
      <c r="F77" s="443"/>
      <c r="G77" s="443"/>
      <c r="H77" s="444"/>
      <c r="I77" s="445" t="s">
        <v>577</v>
      </c>
      <c r="J77" s="446"/>
    </row>
    <row r="78" spans="1:17" ht="27.6" customHeight="1" x14ac:dyDescent="0.25">
      <c r="A78" s="137">
        <v>1</v>
      </c>
      <c r="B78" s="426" t="s">
        <v>277</v>
      </c>
      <c r="C78" s="426"/>
      <c r="D78" s="426"/>
      <c r="E78" s="426"/>
      <c r="F78" s="426"/>
      <c r="G78" s="426"/>
      <c r="H78" s="426"/>
      <c r="I78" s="427" t="s">
        <v>753</v>
      </c>
      <c r="J78" s="428"/>
    </row>
    <row r="79" spans="1:17" ht="14.45" customHeight="1" x14ac:dyDescent="0.25">
      <c r="A79" s="137">
        <v>2</v>
      </c>
      <c r="B79" s="426" t="s">
        <v>744</v>
      </c>
      <c r="C79" s="426"/>
      <c r="D79" s="426"/>
      <c r="E79" s="426"/>
      <c r="F79" s="426"/>
      <c r="G79" s="426"/>
      <c r="H79" s="426"/>
      <c r="I79" s="429"/>
      <c r="J79" s="430"/>
    </row>
    <row r="80" spans="1:17" ht="14.45" customHeight="1" x14ac:dyDescent="0.25">
      <c r="A80" s="162">
        <v>3</v>
      </c>
      <c r="B80" s="525" t="s">
        <v>751</v>
      </c>
      <c r="C80" s="525"/>
      <c r="D80" s="525"/>
      <c r="E80" s="525"/>
      <c r="F80" s="525"/>
      <c r="G80" s="525"/>
      <c r="H80" s="526"/>
      <c r="I80" s="429"/>
      <c r="J80" s="430"/>
    </row>
    <row r="81" spans="1:10" ht="14.45" customHeight="1" x14ac:dyDescent="0.25">
      <c r="A81" s="162">
        <v>4</v>
      </c>
      <c r="B81" s="525" t="s">
        <v>745</v>
      </c>
      <c r="C81" s="525"/>
      <c r="D81" s="525"/>
      <c r="E81" s="525"/>
      <c r="F81" s="525"/>
      <c r="G81" s="525"/>
      <c r="H81" s="526"/>
      <c r="I81" s="429"/>
      <c r="J81" s="430"/>
    </row>
    <row r="82" spans="1:10" ht="26.25" customHeight="1" thickBot="1" x14ac:dyDescent="0.3">
      <c r="A82" s="138">
        <v>5</v>
      </c>
      <c r="B82" s="426" t="s">
        <v>435</v>
      </c>
      <c r="C82" s="426"/>
      <c r="D82" s="426"/>
      <c r="E82" s="426"/>
      <c r="F82" s="426"/>
      <c r="G82" s="426"/>
      <c r="H82" s="426"/>
      <c r="I82" s="429"/>
      <c r="J82" s="430"/>
    </row>
    <row r="83" spans="1:10" x14ac:dyDescent="0.25">
      <c r="A83" s="698" t="s">
        <v>573</v>
      </c>
      <c r="B83" s="699"/>
      <c r="C83" s="699"/>
      <c r="D83" s="699"/>
      <c r="E83" s="699"/>
      <c r="F83" s="699"/>
      <c r="G83" s="699"/>
      <c r="H83" s="700"/>
      <c r="I83" s="429"/>
      <c r="J83" s="430"/>
    </row>
    <row r="84" spans="1:10" ht="14.45" customHeight="1" x14ac:dyDescent="0.25">
      <c r="A84" s="125">
        <v>1</v>
      </c>
      <c r="B84" s="426" t="s">
        <v>674</v>
      </c>
      <c r="C84" s="426"/>
      <c r="D84" s="426"/>
      <c r="E84" s="426"/>
      <c r="F84" s="426"/>
      <c r="G84" s="426"/>
      <c r="H84" s="426"/>
      <c r="I84" s="429"/>
      <c r="J84" s="430"/>
    </row>
    <row r="85" spans="1:10" ht="15.75" customHeight="1" x14ac:dyDescent="0.25">
      <c r="A85" s="125">
        <v>2</v>
      </c>
      <c r="B85" s="379" t="s">
        <v>746</v>
      </c>
      <c r="C85" s="379"/>
      <c r="D85" s="379"/>
      <c r="E85" s="379"/>
      <c r="F85" s="379"/>
      <c r="G85" s="379"/>
      <c r="H85" s="379"/>
      <c r="I85" s="429"/>
      <c r="J85" s="430"/>
    </row>
    <row r="86" spans="1:10" ht="15.75" customHeight="1" x14ac:dyDescent="0.25">
      <c r="A86" s="125">
        <v>3</v>
      </c>
      <c r="B86" s="379" t="s">
        <v>747</v>
      </c>
      <c r="C86" s="379"/>
      <c r="D86" s="379"/>
      <c r="E86" s="379"/>
      <c r="F86" s="379"/>
      <c r="G86" s="379"/>
      <c r="H86" s="379"/>
      <c r="I86" s="429"/>
      <c r="J86" s="430"/>
    </row>
    <row r="87" spans="1:10" ht="15.75" customHeight="1" x14ac:dyDescent="0.25">
      <c r="A87" s="125">
        <v>4</v>
      </c>
      <c r="B87" s="379" t="s">
        <v>752</v>
      </c>
      <c r="C87" s="379"/>
      <c r="D87" s="379"/>
      <c r="E87" s="379"/>
      <c r="F87" s="379"/>
      <c r="G87" s="379"/>
      <c r="H87" s="379"/>
      <c r="I87" s="429"/>
      <c r="J87" s="430"/>
    </row>
    <row r="88" spans="1:10" ht="15.75" customHeight="1" thickBot="1" x14ac:dyDescent="0.3">
      <c r="A88" s="125">
        <v>5</v>
      </c>
      <c r="B88" s="524" t="s">
        <v>748</v>
      </c>
      <c r="C88" s="494"/>
      <c r="D88" s="494"/>
      <c r="E88" s="494"/>
      <c r="F88" s="494"/>
      <c r="G88" s="494"/>
      <c r="H88" s="495"/>
      <c r="I88" s="455"/>
      <c r="J88" s="456"/>
    </row>
    <row r="89" spans="1:10" ht="15.75" customHeight="1" thickBot="1" x14ac:dyDescent="0.3">
      <c r="A89" s="125">
        <v>6</v>
      </c>
      <c r="B89" s="379" t="s">
        <v>749</v>
      </c>
      <c r="C89" s="379"/>
      <c r="D89" s="379"/>
      <c r="E89" s="379"/>
      <c r="F89" s="379"/>
      <c r="G89" s="379"/>
      <c r="H89" s="379"/>
      <c r="I89" s="702" t="s">
        <v>507</v>
      </c>
      <c r="J89" s="703"/>
    </row>
    <row r="90" spans="1:10" ht="15.75" customHeight="1" thickBot="1" x14ac:dyDescent="0.3">
      <c r="A90" s="125"/>
      <c r="B90" s="701"/>
      <c r="C90" s="701"/>
      <c r="D90" s="701"/>
      <c r="E90" s="701"/>
      <c r="F90" s="701"/>
      <c r="G90" s="701"/>
      <c r="H90" s="701"/>
      <c r="I90" s="704">
        <v>2413</v>
      </c>
      <c r="J90" s="705"/>
    </row>
    <row r="91" spans="1:10" ht="3" customHeight="1" thickBot="1" x14ac:dyDescent="0.3">
      <c r="A91" s="522"/>
      <c r="B91" s="424"/>
      <c r="C91" s="424"/>
      <c r="D91" s="424"/>
      <c r="E91" s="424"/>
      <c r="F91" s="424"/>
      <c r="G91" s="424"/>
      <c r="H91" s="424"/>
      <c r="I91" s="423"/>
      <c r="J91" s="475"/>
    </row>
    <row r="92" spans="1:10" ht="15.75" thickBot="1" x14ac:dyDescent="0.3">
      <c r="A92" s="541" t="s">
        <v>68</v>
      </c>
      <c r="B92" s="502"/>
      <c r="C92" s="502"/>
      <c r="D92" s="502"/>
      <c r="E92" s="145" t="s">
        <v>241</v>
      </c>
      <c r="F92" s="411" t="s">
        <v>743</v>
      </c>
      <c r="G92" s="411"/>
      <c r="H92" s="411"/>
      <c r="I92" s="146" t="s">
        <v>578</v>
      </c>
      <c r="J92" s="128" t="s">
        <v>898</v>
      </c>
    </row>
    <row r="93" spans="1:10" ht="15" customHeight="1" thickBot="1" x14ac:dyDescent="0.3">
      <c r="A93" s="358" t="s">
        <v>41</v>
      </c>
      <c r="B93" s="338"/>
      <c r="C93" s="540" t="s">
        <v>53</v>
      </c>
      <c r="D93" s="540"/>
      <c r="E93" s="540"/>
      <c r="F93" s="540"/>
      <c r="G93" s="540"/>
      <c r="H93" s="540"/>
      <c r="I93" s="499" t="s">
        <v>56</v>
      </c>
      <c r="J93" s="500"/>
    </row>
    <row r="94" spans="1:10" ht="14.45" customHeight="1" x14ac:dyDescent="0.25">
      <c r="A94" s="359"/>
      <c r="B94" s="360"/>
      <c r="C94" s="501" t="s">
        <v>69</v>
      </c>
      <c r="D94" s="501"/>
      <c r="E94" s="501"/>
      <c r="F94" s="501" t="s">
        <v>70</v>
      </c>
      <c r="G94" s="501"/>
      <c r="H94" s="501"/>
      <c r="I94" s="390" t="s">
        <v>900</v>
      </c>
      <c r="J94" s="391"/>
    </row>
    <row r="95" spans="1:10" ht="15.75" thickBot="1" x14ac:dyDescent="0.3">
      <c r="A95" s="600" t="s">
        <v>77</v>
      </c>
      <c r="B95" s="601"/>
      <c r="C95" s="147" t="s">
        <v>42</v>
      </c>
      <c r="D95" s="104">
        <v>2</v>
      </c>
      <c r="E95" s="142">
        <f>SUM(D95*D96)</f>
        <v>6</v>
      </c>
      <c r="F95" s="147" t="s">
        <v>42</v>
      </c>
      <c r="G95" s="104">
        <v>4</v>
      </c>
      <c r="H95" s="155">
        <f>SUM(G95*G96)</f>
        <v>20</v>
      </c>
      <c r="I95" s="392"/>
      <c r="J95" s="393"/>
    </row>
    <row r="96" spans="1:10" ht="15.75" thickBot="1" x14ac:dyDescent="0.3">
      <c r="A96" s="602"/>
      <c r="B96" s="603"/>
      <c r="C96" s="148" t="s">
        <v>43</v>
      </c>
      <c r="D96" s="107">
        <v>3</v>
      </c>
      <c r="E96" s="124"/>
      <c r="F96" s="148" t="s">
        <v>43</v>
      </c>
      <c r="G96" s="107">
        <v>5</v>
      </c>
      <c r="H96" s="124"/>
      <c r="I96" s="394"/>
      <c r="J96" s="395"/>
    </row>
    <row r="97" spans="1:10" x14ac:dyDescent="0.25">
      <c r="A97" s="482" t="s">
        <v>566</v>
      </c>
      <c r="B97" s="483"/>
      <c r="C97" s="483"/>
      <c r="D97" s="483"/>
      <c r="E97" s="483"/>
      <c r="F97" s="483"/>
      <c r="G97" s="483"/>
      <c r="H97" s="484"/>
      <c r="I97" s="485" t="s">
        <v>577</v>
      </c>
      <c r="J97" s="486"/>
    </row>
    <row r="98" spans="1:10" ht="26.25" customHeight="1" x14ac:dyDescent="0.25">
      <c r="A98" s="109">
        <v>1</v>
      </c>
      <c r="B98" s="537" t="s">
        <v>313</v>
      </c>
      <c r="C98" s="537"/>
      <c r="D98" s="537"/>
      <c r="E98" s="537"/>
      <c r="F98" s="537"/>
      <c r="G98" s="537"/>
      <c r="H98" s="537"/>
      <c r="I98" s="390" t="s">
        <v>899</v>
      </c>
      <c r="J98" s="391"/>
    </row>
    <row r="99" spans="1:10" ht="14.45" customHeight="1" x14ac:dyDescent="0.25">
      <c r="A99" s="109">
        <v>2</v>
      </c>
      <c r="B99" s="537" t="s">
        <v>314</v>
      </c>
      <c r="C99" s="537"/>
      <c r="D99" s="537"/>
      <c r="E99" s="537"/>
      <c r="F99" s="537"/>
      <c r="G99" s="537"/>
      <c r="H99" s="537"/>
      <c r="I99" s="392"/>
      <c r="J99" s="393"/>
    </row>
    <row r="100" spans="1:10" ht="14.45" customHeight="1" x14ac:dyDescent="0.25">
      <c r="A100" s="110">
        <v>3</v>
      </c>
      <c r="B100" s="537" t="s">
        <v>315</v>
      </c>
      <c r="C100" s="537"/>
      <c r="D100" s="537"/>
      <c r="E100" s="537"/>
      <c r="F100" s="537"/>
      <c r="G100" s="537"/>
      <c r="H100" s="537"/>
      <c r="I100" s="392"/>
      <c r="J100" s="393"/>
    </row>
    <row r="101" spans="1:10" ht="14.45" customHeight="1" x14ac:dyDescent="0.25">
      <c r="A101" s="110">
        <v>4</v>
      </c>
      <c r="B101" s="409" t="s">
        <v>526</v>
      </c>
      <c r="C101" s="409"/>
      <c r="D101" s="409"/>
      <c r="E101" s="409"/>
      <c r="F101" s="409"/>
      <c r="G101" s="409"/>
      <c r="H101" s="410"/>
      <c r="I101" s="392"/>
      <c r="J101" s="393"/>
    </row>
    <row r="102" spans="1:10" ht="15" customHeight="1" thickBot="1" x14ac:dyDescent="0.3">
      <c r="A102" s="111">
        <v>5</v>
      </c>
      <c r="B102" s="537" t="s">
        <v>527</v>
      </c>
      <c r="C102" s="537"/>
      <c r="D102" s="537"/>
      <c r="E102" s="537"/>
      <c r="F102" s="537"/>
      <c r="G102" s="537"/>
      <c r="H102" s="537"/>
      <c r="I102" s="392"/>
      <c r="J102" s="393"/>
    </row>
    <row r="103" spans="1:10" x14ac:dyDescent="0.25">
      <c r="A103" s="482" t="s">
        <v>568</v>
      </c>
      <c r="B103" s="483"/>
      <c r="C103" s="483"/>
      <c r="D103" s="483"/>
      <c r="E103" s="483"/>
      <c r="F103" s="483"/>
      <c r="G103" s="483"/>
      <c r="H103" s="484"/>
      <c r="I103" s="392"/>
      <c r="J103" s="393"/>
    </row>
    <row r="104" spans="1:10" ht="26.25" customHeight="1" thickBot="1" x14ac:dyDescent="0.3">
      <c r="A104" s="109">
        <v>1</v>
      </c>
      <c r="B104" s="404" t="s">
        <v>316</v>
      </c>
      <c r="C104" s="404"/>
      <c r="D104" s="404"/>
      <c r="E104" s="404"/>
      <c r="F104" s="404"/>
      <c r="G104" s="404"/>
      <c r="H104" s="404"/>
      <c r="I104" s="394"/>
      <c r="J104" s="395"/>
    </row>
    <row r="105" spans="1:10" ht="14.45" customHeight="1" thickBot="1" x14ac:dyDescent="0.3">
      <c r="A105" s="109">
        <v>2</v>
      </c>
      <c r="B105" s="404" t="s">
        <v>479</v>
      </c>
      <c r="C105" s="404"/>
      <c r="D105" s="404"/>
      <c r="E105" s="404"/>
      <c r="F105" s="404"/>
      <c r="G105" s="404"/>
      <c r="H105" s="404"/>
      <c r="I105" s="585" t="s">
        <v>507</v>
      </c>
      <c r="J105" s="590"/>
    </row>
    <row r="106" spans="1:10" ht="15" customHeight="1" thickBot="1" x14ac:dyDescent="0.3">
      <c r="A106" s="111">
        <v>3</v>
      </c>
      <c r="B106" s="538" t="s">
        <v>317</v>
      </c>
      <c r="C106" s="538"/>
      <c r="D106" s="538"/>
      <c r="E106" s="538"/>
      <c r="F106" s="538"/>
      <c r="G106" s="538"/>
      <c r="H106" s="538"/>
      <c r="I106" s="587">
        <v>2329</v>
      </c>
      <c r="J106" s="588"/>
    </row>
  </sheetData>
  <mergeCells count="150">
    <mergeCell ref="B106:H106"/>
    <mergeCell ref="A97:H97"/>
    <mergeCell ref="I97:J97"/>
    <mergeCell ref="B98:H98"/>
    <mergeCell ref="B99:H99"/>
    <mergeCell ref="B102:H102"/>
    <mergeCell ref="A103:H103"/>
    <mergeCell ref="B104:H104"/>
    <mergeCell ref="B105:H105"/>
    <mergeCell ref="I105:J105"/>
    <mergeCell ref="I98:J104"/>
    <mergeCell ref="I106:J106"/>
    <mergeCell ref="B100:H100"/>
    <mergeCell ref="B101:H101"/>
    <mergeCell ref="A91:J91"/>
    <mergeCell ref="A93:B94"/>
    <mergeCell ref="C93:H93"/>
    <mergeCell ref="I93:J93"/>
    <mergeCell ref="C94:E94"/>
    <mergeCell ref="F94:H94"/>
    <mergeCell ref="I94:J96"/>
    <mergeCell ref="A95:B96"/>
    <mergeCell ref="A92:D92"/>
    <mergeCell ref="F92:H92"/>
    <mergeCell ref="A71:J71"/>
    <mergeCell ref="A73:B74"/>
    <mergeCell ref="C73:H73"/>
    <mergeCell ref="I73:J73"/>
    <mergeCell ref="C74:E74"/>
    <mergeCell ref="F74:H74"/>
    <mergeCell ref="B78:H78"/>
    <mergeCell ref="B79:H79"/>
    <mergeCell ref="B82:H82"/>
    <mergeCell ref="I74:J76"/>
    <mergeCell ref="A75:B76"/>
    <mergeCell ref="A77:H77"/>
    <mergeCell ref="I77:J77"/>
    <mergeCell ref="A72:D72"/>
    <mergeCell ref="F72:H72"/>
    <mergeCell ref="I78:J88"/>
    <mergeCell ref="B80:H80"/>
    <mergeCell ref="B81:H81"/>
    <mergeCell ref="B88:H88"/>
    <mergeCell ref="B87:H87"/>
    <mergeCell ref="A20:D20"/>
    <mergeCell ref="F20:H20"/>
    <mergeCell ref="B17:H17"/>
    <mergeCell ref="A41:J41"/>
    <mergeCell ref="A43:B44"/>
    <mergeCell ref="C43:H43"/>
    <mergeCell ref="I43:J43"/>
    <mergeCell ref="C44:E44"/>
    <mergeCell ref="F44:H44"/>
    <mergeCell ref="I44:J46"/>
    <mergeCell ref="A45:B46"/>
    <mergeCell ref="A42:D42"/>
    <mergeCell ref="F42:H42"/>
    <mergeCell ref="A25:H25"/>
    <mergeCell ref="I25:J25"/>
    <mergeCell ref="B26:H26"/>
    <mergeCell ref="I26:J40"/>
    <mergeCell ref="B27:H27"/>
    <mergeCell ref="B34:H34"/>
    <mergeCell ref="A35:H35"/>
    <mergeCell ref="B36:H36"/>
    <mergeCell ref="B37:H37"/>
    <mergeCell ref="B40:H40"/>
    <mergeCell ref="B28:H28"/>
    <mergeCell ref="A19:J19"/>
    <mergeCell ref="A21:B22"/>
    <mergeCell ref="C21:H21"/>
    <mergeCell ref="I21:J21"/>
    <mergeCell ref="C22:E22"/>
    <mergeCell ref="F22:H22"/>
    <mergeCell ref="I22:J24"/>
    <mergeCell ref="A1:H1"/>
    <mergeCell ref="A2:B2"/>
    <mergeCell ref="C2:H2"/>
    <mergeCell ref="A3:B3"/>
    <mergeCell ref="C3:H3"/>
    <mergeCell ref="A4:B5"/>
    <mergeCell ref="C4:H4"/>
    <mergeCell ref="A14:H14"/>
    <mergeCell ref="B15:H15"/>
    <mergeCell ref="A8:H8"/>
    <mergeCell ref="B9:H9"/>
    <mergeCell ref="B10:H10"/>
    <mergeCell ref="B13:H13"/>
    <mergeCell ref="B11:H11"/>
    <mergeCell ref="B12:H12"/>
    <mergeCell ref="I15:J17"/>
    <mergeCell ref="A23:B24"/>
    <mergeCell ref="I4:J4"/>
    <mergeCell ref="C5:E5"/>
    <mergeCell ref="F5:H5"/>
    <mergeCell ref="I5:J7"/>
    <mergeCell ref="A6:B7"/>
    <mergeCell ref="B16:H16"/>
    <mergeCell ref="B18:H18"/>
    <mergeCell ref="I18:J18"/>
    <mergeCell ref="I8:J8"/>
    <mergeCell ref="I9:J13"/>
    <mergeCell ref="B90:H90"/>
    <mergeCell ref="I89:J89"/>
    <mergeCell ref="I90:J90"/>
    <mergeCell ref="A47:H47"/>
    <mergeCell ref="I47:J47"/>
    <mergeCell ref="B48:H48"/>
    <mergeCell ref="I48:J54"/>
    <mergeCell ref="B49:H49"/>
    <mergeCell ref="B50:H50"/>
    <mergeCell ref="A51:H51"/>
    <mergeCell ref="B52:H52"/>
    <mergeCell ref="B53:H53"/>
    <mergeCell ref="B54:H54"/>
    <mergeCell ref="A55:J55"/>
    <mergeCell ref="A57:B58"/>
    <mergeCell ref="C57:H57"/>
    <mergeCell ref="I57:J57"/>
    <mergeCell ref="C58:E58"/>
    <mergeCell ref="F58:H58"/>
    <mergeCell ref="I58:J60"/>
    <mergeCell ref="A59:B60"/>
    <mergeCell ref="A56:D56"/>
    <mergeCell ref="F56:H56"/>
    <mergeCell ref="A61:H61"/>
    <mergeCell ref="B33:H33"/>
    <mergeCell ref="B32:H32"/>
    <mergeCell ref="B31:H31"/>
    <mergeCell ref="B30:H30"/>
    <mergeCell ref="B29:H29"/>
    <mergeCell ref="B38:H38"/>
    <mergeCell ref="B39:H39"/>
    <mergeCell ref="L72:Q72"/>
    <mergeCell ref="B89:H89"/>
    <mergeCell ref="I61:J61"/>
    <mergeCell ref="B62:H62"/>
    <mergeCell ref="I62:J70"/>
    <mergeCell ref="B63:H63"/>
    <mergeCell ref="B66:H66"/>
    <mergeCell ref="A67:H67"/>
    <mergeCell ref="B68:H68"/>
    <mergeCell ref="B69:H69"/>
    <mergeCell ref="B70:H70"/>
    <mergeCell ref="B64:H64"/>
    <mergeCell ref="B65:H65"/>
    <mergeCell ref="A83:H83"/>
    <mergeCell ref="B84:H84"/>
    <mergeCell ref="B85:H85"/>
    <mergeCell ref="B86:H86"/>
  </mergeCells>
  <pageMargins left="0.7" right="0.7" top="0.75" bottom="0.75" header="0.3" footer="0.3"/>
  <pageSetup paperSize="9" scale="2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F57F1-6E77-4209-9613-1F0E5E874166}">
  <sheetPr codeName="Sheet14">
    <tabColor rgb="FF92D050"/>
    <pageSetUpPr fitToPage="1"/>
  </sheetPr>
  <dimension ref="A1:J93"/>
  <sheetViews>
    <sheetView zoomScaleNormal="100" workbookViewId="0">
      <pane ySplit="3" topLeftCell="A4" activePane="bottomLeft" state="frozen"/>
      <selection pane="bottomLeft" sqref="A1:H1"/>
    </sheetView>
  </sheetViews>
  <sheetFormatPr defaultRowHeight="15" x14ac:dyDescent="0.25"/>
  <cols>
    <col min="1" max="1" width="3.85546875" customWidth="1"/>
    <col min="2" max="2" width="20.140625" customWidth="1"/>
    <col min="3" max="3" width="11.42578125" customWidth="1"/>
    <col min="4" max="4" width="10.5703125" style="3" customWidth="1"/>
    <col min="5" max="5" width="12" style="3" customWidth="1"/>
    <col min="6" max="6" width="11.42578125" style="3" customWidth="1"/>
    <col min="7" max="8" width="10.5703125" style="3" customWidth="1"/>
    <col min="9" max="9" width="36.140625" customWidth="1"/>
    <col min="10" max="10" width="32.85546875" customWidth="1"/>
  </cols>
  <sheetData>
    <row r="1" spans="1:10" ht="15.75" thickBot="1" x14ac:dyDescent="0.3">
      <c r="A1" s="353" t="s">
        <v>44</v>
      </c>
      <c r="B1" s="354"/>
      <c r="C1" s="354"/>
      <c r="D1" s="354"/>
      <c r="E1" s="354"/>
      <c r="F1" s="354"/>
      <c r="G1" s="354"/>
      <c r="H1" s="355"/>
      <c r="I1" s="99" t="s">
        <v>1027</v>
      </c>
      <c r="J1" s="100" t="s">
        <v>991</v>
      </c>
    </row>
    <row r="2" spans="1:10" ht="35.450000000000003" customHeight="1" thickBot="1" x14ac:dyDescent="0.3">
      <c r="A2" s="356" t="s">
        <v>81</v>
      </c>
      <c r="B2" s="357"/>
      <c r="C2" s="370" t="s">
        <v>580</v>
      </c>
      <c r="D2" s="371"/>
      <c r="E2" s="371"/>
      <c r="F2" s="371"/>
      <c r="G2" s="371"/>
      <c r="H2" s="372"/>
      <c r="I2" s="101" t="s">
        <v>40</v>
      </c>
      <c r="J2" s="57" t="s">
        <v>27</v>
      </c>
    </row>
    <row r="3" spans="1:10" ht="42.95" customHeight="1" thickBot="1" x14ac:dyDescent="0.3">
      <c r="A3" s="358" t="s">
        <v>84</v>
      </c>
      <c r="B3" s="338"/>
      <c r="C3" s="370" t="s">
        <v>85</v>
      </c>
      <c r="D3" s="371"/>
      <c r="E3" s="371"/>
      <c r="F3" s="371"/>
      <c r="G3" s="371"/>
      <c r="H3" s="372"/>
      <c r="I3" s="101" t="s">
        <v>16</v>
      </c>
      <c r="J3" s="58" t="s">
        <v>28</v>
      </c>
    </row>
    <row r="4" spans="1:10" ht="23.45" customHeight="1" thickBot="1" x14ac:dyDescent="0.3">
      <c r="A4" s="358" t="s">
        <v>41</v>
      </c>
      <c r="B4" s="338"/>
      <c r="C4" s="368" t="s">
        <v>50</v>
      </c>
      <c r="D4" s="368"/>
      <c r="E4" s="368"/>
      <c r="F4" s="368"/>
      <c r="G4" s="368"/>
      <c r="H4" s="368"/>
      <c r="I4" s="405" t="s">
        <v>57</v>
      </c>
      <c r="J4" s="406"/>
    </row>
    <row r="5" spans="1:10" ht="15" customHeight="1" x14ac:dyDescent="0.25">
      <c r="A5" s="359"/>
      <c r="B5" s="360"/>
      <c r="C5" s="369" t="s">
        <v>51</v>
      </c>
      <c r="D5" s="369"/>
      <c r="E5" s="369"/>
      <c r="F5" s="369" t="s">
        <v>52</v>
      </c>
      <c r="G5" s="369"/>
      <c r="H5" s="369"/>
      <c r="I5" s="390" t="s">
        <v>729</v>
      </c>
      <c r="J5" s="391"/>
    </row>
    <row r="6" spans="1:10" ht="36" customHeight="1" thickBot="1" x14ac:dyDescent="0.3">
      <c r="A6" s="504" t="s">
        <v>74</v>
      </c>
      <c r="B6" s="505"/>
      <c r="C6" s="103" t="s">
        <v>42</v>
      </c>
      <c r="D6" s="104">
        <v>3</v>
      </c>
      <c r="E6" s="105">
        <v>9</v>
      </c>
      <c r="F6" s="103" t="s">
        <v>42</v>
      </c>
      <c r="G6" s="104">
        <v>3</v>
      </c>
      <c r="H6" s="105">
        <f>SUM(G6*G7)</f>
        <v>12</v>
      </c>
      <c r="I6" s="392"/>
      <c r="J6" s="393"/>
    </row>
    <row r="7" spans="1:10" ht="15" customHeight="1" thickBot="1" x14ac:dyDescent="0.3">
      <c r="A7" s="506"/>
      <c r="B7" s="507"/>
      <c r="C7" s="106" t="s">
        <v>43</v>
      </c>
      <c r="D7" s="107">
        <v>3</v>
      </c>
      <c r="E7" s="108"/>
      <c r="F7" s="106" t="s">
        <v>43</v>
      </c>
      <c r="G7" s="107">
        <v>4</v>
      </c>
      <c r="H7" s="108"/>
      <c r="I7" s="394"/>
      <c r="J7" s="395"/>
    </row>
    <row r="8" spans="1:10" x14ac:dyDescent="0.25">
      <c r="A8" s="365" t="s">
        <v>566</v>
      </c>
      <c r="B8" s="366"/>
      <c r="C8" s="366"/>
      <c r="D8" s="366"/>
      <c r="E8" s="366"/>
      <c r="F8" s="366"/>
      <c r="G8" s="366"/>
      <c r="H8" s="367"/>
      <c r="I8" s="407" t="s">
        <v>567</v>
      </c>
      <c r="J8" s="408"/>
    </row>
    <row r="9" spans="1:10" x14ac:dyDescent="0.25">
      <c r="A9" s="109">
        <v>1</v>
      </c>
      <c r="B9" s="404" t="s">
        <v>226</v>
      </c>
      <c r="C9" s="404"/>
      <c r="D9" s="404"/>
      <c r="E9" s="404"/>
      <c r="F9" s="404"/>
      <c r="G9" s="404"/>
      <c r="H9" s="404"/>
      <c r="I9" s="390" t="s">
        <v>812</v>
      </c>
      <c r="J9" s="391"/>
    </row>
    <row r="10" spans="1:10" ht="14.45" customHeight="1" x14ac:dyDescent="0.25">
      <c r="A10" s="109">
        <v>2</v>
      </c>
      <c r="B10" s="404" t="s">
        <v>227</v>
      </c>
      <c r="C10" s="404"/>
      <c r="D10" s="404"/>
      <c r="E10" s="404"/>
      <c r="F10" s="404"/>
      <c r="G10" s="404"/>
      <c r="H10" s="404"/>
      <c r="I10" s="392"/>
      <c r="J10" s="393"/>
    </row>
    <row r="11" spans="1:10" ht="37.5" customHeight="1" thickBot="1" x14ac:dyDescent="0.3">
      <c r="A11" s="246">
        <v>3</v>
      </c>
      <c r="B11" s="404" t="s">
        <v>228</v>
      </c>
      <c r="C11" s="404"/>
      <c r="D11" s="404"/>
      <c r="E11" s="404"/>
      <c r="F11" s="404"/>
      <c r="G11" s="404"/>
      <c r="H11" s="404"/>
      <c r="I11" s="394"/>
      <c r="J11" s="395"/>
    </row>
    <row r="12" spans="1:10" x14ac:dyDescent="0.25">
      <c r="A12" s="365" t="s">
        <v>568</v>
      </c>
      <c r="B12" s="366"/>
      <c r="C12" s="366"/>
      <c r="D12" s="366"/>
      <c r="E12" s="366"/>
      <c r="F12" s="366"/>
      <c r="G12" s="366"/>
      <c r="H12" s="367"/>
      <c r="I12" s="112" t="s">
        <v>569</v>
      </c>
      <c r="J12" s="113"/>
    </row>
    <row r="13" spans="1:10" ht="14.45" customHeight="1" x14ac:dyDescent="0.25">
      <c r="A13" s="109">
        <v>1</v>
      </c>
      <c r="B13" s="404" t="s">
        <v>229</v>
      </c>
      <c r="C13" s="404"/>
      <c r="D13" s="404"/>
      <c r="E13" s="404"/>
      <c r="F13" s="404"/>
      <c r="G13" s="404"/>
      <c r="H13" s="404"/>
      <c r="I13" s="390" t="s">
        <v>730</v>
      </c>
      <c r="J13" s="391"/>
    </row>
    <row r="14" spans="1:10" ht="14.45" customHeight="1" x14ac:dyDescent="0.25">
      <c r="A14" s="109">
        <v>2</v>
      </c>
      <c r="B14" s="404" t="s">
        <v>230</v>
      </c>
      <c r="C14" s="404"/>
      <c r="D14" s="404"/>
      <c r="E14" s="404"/>
      <c r="F14" s="404"/>
      <c r="G14" s="404"/>
      <c r="H14" s="404"/>
      <c r="I14" s="392"/>
      <c r="J14" s="393"/>
    </row>
    <row r="15" spans="1:10" ht="15" customHeight="1" thickBot="1" x14ac:dyDescent="0.3">
      <c r="A15" s="111">
        <v>3</v>
      </c>
      <c r="B15" s="404" t="s">
        <v>231</v>
      </c>
      <c r="C15" s="404"/>
      <c r="D15" s="404"/>
      <c r="E15" s="404"/>
      <c r="F15" s="404"/>
      <c r="G15" s="404"/>
      <c r="H15" s="404"/>
      <c r="I15" s="563" t="s">
        <v>992</v>
      </c>
      <c r="J15" s="564"/>
    </row>
    <row r="16" spans="1:10" ht="3.95" customHeight="1" thickBot="1" x14ac:dyDescent="0.3">
      <c r="A16" s="422"/>
      <c r="B16" s="423"/>
      <c r="C16" s="423"/>
      <c r="D16" s="423"/>
      <c r="E16" s="423"/>
      <c r="F16" s="423"/>
      <c r="G16" s="423"/>
      <c r="H16" s="423"/>
      <c r="I16" s="423"/>
      <c r="J16" s="475"/>
    </row>
    <row r="17" spans="1:10" ht="15.75" thickBot="1" x14ac:dyDescent="0.3">
      <c r="A17" s="412" t="s">
        <v>64</v>
      </c>
      <c r="B17" s="412"/>
      <c r="C17" s="412"/>
      <c r="D17" s="412"/>
      <c r="E17" s="117" t="s">
        <v>241</v>
      </c>
      <c r="F17" s="411" t="s">
        <v>727</v>
      </c>
      <c r="G17" s="411"/>
      <c r="H17" s="411"/>
      <c r="I17" s="118" t="s">
        <v>575</v>
      </c>
      <c r="J17" s="39" t="s">
        <v>923</v>
      </c>
    </row>
    <row r="18" spans="1:10" ht="15" customHeight="1" thickBot="1" x14ac:dyDescent="0.3">
      <c r="A18" s="358" t="s">
        <v>41</v>
      </c>
      <c r="B18" s="338"/>
      <c r="C18" s="419" t="s">
        <v>53</v>
      </c>
      <c r="D18" s="419"/>
      <c r="E18" s="419"/>
      <c r="F18" s="419"/>
      <c r="G18" s="419"/>
      <c r="H18" s="419"/>
      <c r="I18" s="420" t="s">
        <v>56</v>
      </c>
      <c r="J18" s="421"/>
    </row>
    <row r="19" spans="1:10" ht="14.45" customHeight="1" x14ac:dyDescent="0.25">
      <c r="A19" s="359"/>
      <c r="B19" s="360"/>
      <c r="C19" s="382" t="s">
        <v>54</v>
      </c>
      <c r="D19" s="382"/>
      <c r="E19" s="382"/>
      <c r="F19" s="382" t="s">
        <v>55</v>
      </c>
      <c r="G19" s="382"/>
      <c r="H19" s="382"/>
      <c r="I19" s="397" t="s">
        <v>928</v>
      </c>
      <c r="J19" s="398"/>
    </row>
    <row r="20" spans="1:10" ht="15.75" thickBot="1" x14ac:dyDescent="0.3">
      <c r="A20" s="504" t="s">
        <v>74</v>
      </c>
      <c r="B20" s="505"/>
      <c r="C20" s="120" t="s">
        <v>42</v>
      </c>
      <c r="D20" s="157">
        <v>1</v>
      </c>
      <c r="E20" s="142">
        <f>SUM(D20*D21)</f>
        <v>4</v>
      </c>
      <c r="F20" s="120" t="s">
        <v>42</v>
      </c>
      <c r="G20" s="157">
        <v>3</v>
      </c>
      <c r="H20" s="105">
        <f>SUM(G20*G21)</f>
        <v>12</v>
      </c>
      <c r="I20" s="399"/>
      <c r="J20" s="400"/>
    </row>
    <row r="21" spans="1:10" ht="83.45" customHeight="1" thickBot="1" x14ac:dyDescent="0.3">
      <c r="A21" s="506"/>
      <c r="B21" s="507"/>
      <c r="C21" s="122" t="s">
        <v>43</v>
      </c>
      <c r="D21" s="158">
        <v>4</v>
      </c>
      <c r="E21" s="124"/>
      <c r="F21" s="122" t="s">
        <v>43</v>
      </c>
      <c r="G21" s="158">
        <v>4</v>
      </c>
      <c r="H21" s="124"/>
      <c r="I21" s="401"/>
      <c r="J21" s="402"/>
    </row>
    <row r="22" spans="1:10" x14ac:dyDescent="0.25">
      <c r="A22" s="437" t="s">
        <v>576</v>
      </c>
      <c r="B22" s="438"/>
      <c r="C22" s="438"/>
      <c r="D22" s="438"/>
      <c r="E22" s="438"/>
      <c r="F22" s="438"/>
      <c r="G22" s="438"/>
      <c r="H22" s="439"/>
      <c r="I22" s="440" t="s">
        <v>577</v>
      </c>
      <c r="J22" s="441"/>
    </row>
    <row r="23" spans="1:10" ht="27.75" customHeight="1" x14ac:dyDescent="0.25">
      <c r="A23" s="137">
        <v>1</v>
      </c>
      <c r="B23" s="379" t="s">
        <v>448</v>
      </c>
      <c r="C23" s="379"/>
      <c r="D23" s="379"/>
      <c r="E23" s="379"/>
      <c r="F23" s="379"/>
      <c r="G23" s="379"/>
      <c r="H23" s="379"/>
      <c r="I23" s="390" t="s">
        <v>949</v>
      </c>
      <c r="J23" s="391"/>
    </row>
    <row r="24" spans="1:10" ht="27" customHeight="1" x14ac:dyDescent="0.25">
      <c r="A24" s="137">
        <v>2</v>
      </c>
      <c r="B24" s="379" t="s">
        <v>449</v>
      </c>
      <c r="C24" s="379"/>
      <c r="D24" s="379"/>
      <c r="E24" s="379"/>
      <c r="F24" s="379"/>
      <c r="G24" s="379"/>
      <c r="H24" s="379"/>
      <c r="I24" s="392"/>
      <c r="J24" s="393"/>
    </row>
    <row r="25" spans="1:10" ht="27" customHeight="1" x14ac:dyDescent="0.25">
      <c r="A25" s="252">
        <v>3</v>
      </c>
      <c r="B25" s="524" t="s">
        <v>450</v>
      </c>
      <c r="C25" s="494"/>
      <c r="D25" s="494"/>
      <c r="E25" s="494"/>
      <c r="F25" s="494"/>
      <c r="G25" s="494"/>
      <c r="H25" s="495"/>
      <c r="I25" s="392"/>
      <c r="J25" s="393"/>
    </row>
    <row r="26" spans="1:10" ht="27" customHeight="1" x14ac:dyDescent="0.25">
      <c r="A26" s="252">
        <v>4</v>
      </c>
      <c r="B26" s="524" t="s">
        <v>924</v>
      </c>
      <c r="C26" s="494"/>
      <c r="D26" s="494"/>
      <c r="E26" s="494"/>
      <c r="F26" s="494"/>
      <c r="G26" s="494"/>
      <c r="H26" s="495"/>
      <c r="I26" s="392"/>
      <c r="J26" s="393"/>
    </row>
    <row r="27" spans="1:10" ht="27" customHeight="1" x14ac:dyDescent="0.25">
      <c r="A27" s="252">
        <v>5</v>
      </c>
      <c r="B27" s="524" t="s">
        <v>925</v>
      </c>
      <c r="C27" s="494"/>
      <c r="D27" s="494"/>
      <c r="E27" s="494"/>
      <c r="F27" s="494"/>
      <c r="G27" s="494"/>
      <c r="H27" s="495"/>
      <c r="I27" s="392"/>
      <c r="J27" s="393"/>
    </row>
    <row r="28" spans="1:10" ht="27" customHeight="1" x14ac:dyDescent="0.25">
      <c r="A28" s="252">
        <v>6</v>
      </c>
      <c r="B28" s="524" t="s">
        <v>926</v>
      </c>
      <c r="C28" s="494"/>
      <c r="D28" s="494"/>
      <c r="E28" s="494"/>
      <c r="F28" s="494"/>
      <c r="G28" s="494"/>
      <c r="H28" s="495"/>
      <c r="I28" s="392"/>
      <c r="J28" s="393"/>
    </row>
    <row r="29" spans="1:10" ht="15" customHeight="1" x14ac:dyDescent="0.25">
      <c r="A29" s="125"/>
      <c r="B29" s="379"/>
      <c r="C29" s="379"/>
      <c r="D29" s="379"/>
      <c r="E29" s="379"/>
      <c r="F29" s="379"/>
      <c r="G29" s="379"/>
      <c r="H29" s="379"/>
      <c r="I29" s="392"/>
      <c r="J29" s="393"/>
    </row>
    <row r="30" spans="1:10" x14ac:dyDescent="0.25">
      <c r="A30" s="711" t="s">
        <v>573</v>
      </c>
      <c r="B30" s="712"/>
      <c r="C30" s="712"/>
      <c r="D30" s="712"/>
      <c r="E30" s="712"/>
      <c r="F30" s="712"/>
      <c r="G30" s="712"/>
      <c r="H30" s="713"/>
      <c r="I30" s="392"/>
      <c r="J30" s="393"/>
    </row>
    <row r="31" spans="1:10" ht="24.95" customHeight="1" x14ac:dyDescent="0.25">
      <c r="A31" s="125">
        <v>1</v>
      </c>
      <c r="B31" s="379" t="s">
        <v>451</v>
      </c>
      <c r="C31" s="379"/>
      <c r="D31" s="379"/>
      <c r="E31" s="379"/>
      <c r="F31" s="379"/>
      <c r="G31" s="379"/>
      <c r="H31" s="379"/>
      <c r="I31" s="392"/>
      <c r="J31" s="393"/>
    </row>
    <row r="32" spans="1:10" ht="42" customHeight="1" x14ac:dyDescent="0.25">
      <c r="A32" s="125">
        <v>2</v>
      </c>
      <c r="B32" s="379" t="s">
        <v>452</v>
      </c>
      <c r="C32" s="379"/>
      <c r="D32" s="379"/>
      <c r="E32" s="379"/>
      <c r="F32" s="379"/>
      <c r="G32" s="379"/>
      <c r="H32" s="379"/>
      <c r="I32" s="392"/>
      <c r="J32" s="393"/>
    </row>
    <row r="33" spans="1:10" ht="42" customHeight="1" x14ac:dyDescent="0.25">
      <c r="A33" s="125">
        <v>3</v>
      </c>
      <c r="B33" s="524" t="s">
        <v>453</v>
      </c>
      <c r="C33" s="494"/>
      <c r="D33" s="494"/>
      <c r="E33" s="494"/>
      <c r="F33" s="494"/>
      <c r="G33" s="494"/>
      <c r="H33" s="495"/>
      <c r="I33" s="392"/>
      <c r="J33" s="393"/>
    </row>
    <row r="34" spans="1:10" ht="39" customHeight="1" thickBot="1" x14ac:dyDescent="0.3">
      <c r="A34" s="125">
        <v>4</v>
      </c>
      <c r="B34" s="379" t="s">
        <v>927</v>
      </c>
      <c r="C34" s="379"/>
      <c r="D34" s="379"/>
      <c r="E34" s="379"/>
      <c r="F34" s="379"/>
      <c r="G34" s="379"/>
      <c r="H34" s="379"/>
      <c r="I34" s="394"/>
      <c r="J34" s="395"/>
    </row>
    <row r="35" spans="1:10" ht="3.95" customHeight="1" thickBot="1" x14ac:dyDescent="0.3">
      <c r="A35" s="422"/>
      <c r="B35" s="423"/>
      <c r="C35" s="423"/>
      <c r="D35" s="423"/>
      <c r="E35" s="423"/>
      <c r="F35" s="423"/>
      <c r="G35" s="423"/>
      <c r="H35" s="423"/>
      <c r="I35" s="423"/>
      <c r="J35" s="475"/>
    </row>
    <row r="36" spans="1:10" ht="15.75" thickBot="1" x14ac:dyDescent="0.3">
      <c r="A36" s="530" t="s">
        <v>61</v>
      </c>
      <c r="B36" s="530"/>
      <c r="C36" s="530"/>
      <c r="D36" s="530"/>
      <c r="E36" s="126" t="s">
        <v>242</v>
      </c>
      <c r="F36" s="411" t="s">
        <v>243</v>
      </c>
      <c r="G36" s="411"/>
      <c r="H36" s="411"/>
      <c r="I36" s="127" t="s">
        <v>578</v>
      </c>
      <c r="J36" s="128" t="s">
        <v>788</v>
      </c>
    </row>
    <row r="37" spans="1:10" ht="15.75" thickBot="1" x14ac:dyDescent="0.3">
      <c r="A37" s="358" t="s">
        <v>41</v>
      </c>
      <c r="B37" s="338"/>
      <c r="C37" s="386" t="s">
        <v>53</v>
      </c>
      <c r="D37" s="386"/>
      <c r="E37" s="386"/>
      <c r="F37" s="386"/>
      <c r="G37" s="386"/>
      <c r="H37" s="386"/>
      <c r="I37" s="387" t="s">
        <v>56</v>
      </c>
      <c r="J37" s="388"/>
    </row>
    <row r="38" spans="1:10" x14ac:dyDescent="0.25">
      <c r="A38" s="359"/>
      <c r="B38" s="360"/>
      <c r="C38" s="389" t="s">
        <v>58</v>
      </c>
      <c r="D38" s="389"/>
      <c r="E38" s="389"/>
      <c r="F38" s="389" t="s">
        <v>59</v>
      </c>
      <c r="G38" s="389"/>
      <c r="H38" s="389"/>
      <c r="I38" s="390" t="s">
        <v>491</v>
      </c>
      <c r="J38" s="391"/>
    </row>
    <row r="39" spans="1:10" ht="15.75" thickBot="1" x14ac:dyDescent="0.3">
      <c r="A39" s="504" t="s">
        <v>74</v>
      </c>
      <c r="B39" s="505"/>
      <c r="C39" s="129" t="s">
        <v>42</v>
      </c>
      <c r="D39" s="104">
        <v>1</v>
      </c>
      <c r="E39" s="142">
        <f>SUM(D39*D40)</f>
        <v>4</v>
      </c>
      <c r="F39" s="129" t="s">
        <v>42</v>
      </c>
      <c r="G39" s="104">
        <v>4</v>
      </c>
      <c r="H39" s="163">
        <f>SUM(G39*G40)</f>
        <v>16</v>
      </c>
      <c r="I39" s="392"/>
      <c r="J39" s="393"/>
    </row>
    <row r="40" spans="1:10" ht="39.6" customHeight="1" thickBot="1" x14ac:dyDescent="0.3">
      <c r="A40" s="506"/>
      <c r="B40" s="507"/>
      <c r="C40" s="130" t="s">
        <v>43</v>
      </c>
      <c r="D40" s="107">
        <v>4</v>
      </c>
      <c r="E40" s="124"/>
      <c r="F40" s="130" t="s">
        <v>43</v>
      </c>
      <c r="G40" s="107">
        <v>4</v>
      </c>
      <c r="H40" s="124"/>
      <c r="I40" s="394"/>
      <c r="J40" s="395"/>
    </row>
    <row r="41" spans="1:10" x14ac:dyDescent="0.25">
      <c r="A41" s="470" t="s">
        <v>566</v>
      </c>
      <c r="B41" s="471"/>
      <c r="C41" s="471"/>
      <c r="D41" s="471"/>
      <c r="E41" s="471"/>
      <c r="F41" s="471"/>
      <c r="G41" s="471"/>
      <c r="H41" s="472"/>
      <c r="I41" s="473" t="s">
        <v>577</v>
      </c>
      <c r="J41" s="474"/>
    </row>
    <row r="42" spans="1:10" ht="14.45" customHeight="1" x14ac:dyDescent="0.25">
      <c r="A42" s="109">
        <v>1</v>
      </c>
      <c r="B42" s="404" t="s">
        <v>366</v>
      </c>
      <c r="C42" s="404"/>
      <c r="D42" s="404"/>
      <c r="E42" s="404"/>
      <c r="F42" s="404"/>
      <c r="G42" s="404"/>
      <c r="H42" s="404"/>
      <c r="I42" s="390" t="s">
        <v>950</v>
      </c>
      <c r="J42" s="391"/>
    </row>
    <row r="43" spans="1:10" ht="17.100000000000001" customHeight="1" x14ac:dyDescent="0.25">
      <c r="A43" s="109">
        <v>2</v>
      </c>
      <c r="B43" s="404" t="s">
        <v>789</v>
      </c>
      <c r="C43" s="404"/>
      <c r="D43" s="404"/>
      <c r="E43" s="404"/>
      <c r="F43" s="404"/>
      <c r="G43" s="404"/>
      <c r="H43" s="404"/>
      <c r="I43" s="392"/>
      <c r="J43" s="393"/>
    </row>
    <row r="44" spans="1:10" ht="15" customHeight="1" thickBot="1" x14ac:dyDescent="0.3">
      <c r="A44" s="111">
        <v>3</v>
      </c>
      <c r="B44" s="404" t="s">
        <v>489</v>
      </c>
      <c r="C44" s="404"/>
      <c r="D44" s="404"/>
      <c r="E44" s="404"/>
      <c r="F44" s="404"/>
      <c r="G44" s="404"/>
      <c r="H44" s="404"/>
      <c r="I44" s="392"/>
      <c r="J44" s="393"/>
    </row>
    <row r="45" spans="1:10" x14ac:dyDescent="0.25">
      <c r="A45" s="470" t="s">
        <v>568</v>
      </c>
      <c r="B45" s="471"/>
      <c r="C45" s="471"/>
      <c r="D45" s="471"/>
      <c r="E45" s="471"/>
      <c r="F45" s="471"/>
      <c r="G45" s="471"/>
      <c r="H45" s="472"/>
      <c r="I45" s="392"/>
      <c r="J45" s="393"/>
    </row>
    <row r="46" spans="1:10" ht="14.45" customHeight="1" x14ac:dyDescent="0.25">
      <c r="A46" s="109">
        <v>1</v>
      </c>
      <c r="B46" s="404" t="s">
        <v>790</v>
      </c>
      <c r="C46" s="404"/>
      <c r="D46" s="404"/>
      <c r="E46" s="404"/>
      <c r="F46" s="404"/>
      <c r="G46" s="404"/>
      <c r="H46" s="404"/>
      <c r="I46" s="392"/>
      <c r="J46" s="393"/>
    </row>
    <row r="47" spans="1:10" ht="14.45" customHeight="1" x14ac:dyDescent="0.25">
      <c r="A47" s="109">
        <v>2</v>
      </c>
      <c r="B47" s="404" t="s">
        <v>367</v>
      </c>
      <c r="C47" s="404"/>
      <c r="D47" s="404"/>
      <c r="E47" s="404"/>
      <c r="F47" s="404"/>
      <c r="G47" s="404"/>
      <c r="H47" s="404"/>
      <c r="I47" s="392"/>
      <c r="J47" s="393"/>
    </row>
    <row r="48" spans="1:10" ht="15" customHeight="1" thickBot="1" x14ac:dyDescent="0.3">
      <c r="A48" s="111">
        <v>3</v>
      </c>
      <c r="B48" s="404"/>
      <c r="C48" s="404"/>
      <c r="D48" s="404"/>
      <c r="E48" s="404"/>
      <c r="F48" s="404"/>
      <c r="G48" s="404"/>
      <c r="H48" s="404"/>
      <c r="I48" s="394"/>
      <c r="J48" s="395"/>
    </row>
    <row r="49" spans="1:10" ht="3.95" customHeight="1" thickBot="1" x14ac:dyDescent="0.3">
      <c r="A49" s="422"/>
      <c r="B49" s="423"/>
      <c r="C49" s="423"/>
      <c r="D49" s="423"/>
      <c r="E49" s="423"/>
      <c r="F49" s="423"/>
      <c r="G49" s="423"/>
      <c r="H49" s="423"/>
      <c r="I49" s="423"/>
      <c r="J49" s="475"/>
    </row>
    <row r="50" spans="1:10" ht="15.75" thickBot="1" x14ac:dyDescent="0.3">
      <c r="A50" s="476" t="s">
        <v>60</v>
      </c>
      <c r="B50" s="476"/>
      <c r="C50" s="476"/>
      <c r="D50" s="476"/>
      <c r="E50" s="159" t="s">
        <v>241</v>
      </c>
      <c r="F50" s="477" t="s">
        <v>244</v>
      </c>
      <c r="G50" s="477"/>
      <c r="H50" s="477"/>
      <c r="I50" s="160" t="s">
        <v>581</v>
      </c>
      <c r="J50" s="161" t="s">
        <v>811</v>
      </c>
    </row>
    <row r="51" spans="1:10" ht="15" customHeight="1" thickBot="1" x14ac:dyDescent="0.3">
      <c r="A51" s="447" t="s">
        <v>41</v>
      </c>
      <c r="B51" s="448"/>
      <c r="C51" s="451" t="s">
        <v>53</v>
      </c>
      <c r="D51" s="451"/>
      <c r="E51" s="451"/>
      <c r="F51" s="451"/>
      <c r="G51" s="451"/>
      <c r="H51" s="451"/>
      <c r="I51" s="452" t="s">
        <v>56</v>
      </c>
      <c r="J51" s="453"/>
    </row>
    <row r="52" spans="1:10" x14ac:dyDescent="0.25">
      <c r="A52" s="449"/>
      <c r="B52" s="450"/>
      <c r="C52" s="454" t="s">
        <v>62</v>
      </c>
      <c r="D52" s="454"/>
      <c r="E52" s="454"/>
      <c r="F52" s="454" t="s">
        <v>63</v>
      </c>
      <c r="G52" s="454"/>
      <c r="H52" s="454"/>
      <c r="I52" s="427" t="s">
        <v>813</v>
      </c>
      <c r="J52" s="428"/>
    </row>
    <row r="53" spans="1:10" ht="27.75" customHeight="1" thickBot="1" x14ac:dyDescent="0.3">
      <c r="A53" s="544" t="s">
        <v>74</v>
      </c>
      <c r="B53" s="545"/>
      <c r="C53" s="133" t="s">
        <v>42</v>
      </c>
      <c r="D53" s="121">
        <v>1</v>
      </c>
      <c r="E53" s="164">
        <f>SUM(D53*D54)</f>
        <v>4</v>
      </c>
      <c r="F53" s="133" t="s">
        <v>42</v>
      </c>
      <c r="G53" s="121">
        <v>3</v>
      </c>
      <c r="H53" s="134">
        <f>SUM(G53*G54)</f>
        <v>12</v>
      </c>
      <c r="I53" s="429"/>
      <c r="J53" s="430"/>
    </row>
    <row r="54" spans="1:10" ht="23.25" customHeight="1" thickBot="1" x14ac:dyDescent="0.3">
      <c r="A54" s="546"/>
      <c r="B54" s="547"/>
      <c r="C54" s="135" t="s">
        <v>43</v>
      </c>
      <c r="D54" s="123">
        <v>4</v>
      </c>
      <c r="E54" s="136"/>
      <c r="F54" s="135" t="s">
        <v>43</v>
      </c>
      <c r="G54" s="123">
        <v>4</v>
      </c>
      <c r="H54" s="136"/>
      <c r="I54" s="455"/>
      <c r="J54" s="456"/>
    </row>
    <row r="55" spans="1:10" x14ac:dyDescent="0.25">
      <c r="A55" s="465" t="s">
        <v>572</v>
      </c>
      <c r="B55" s="466"/>
      <c r="C55" s="466"/>
      <c r="D55" s="466"/>
      <c r="E55" s="466"/>
      <c r="F55" s="466"/>
      <c r="G55" s="466"/>
      <c r="H55" s="467"/>
      <c r="I55" s="468" t="s">
        <v>579</v>
      </c>
      <c r="J55" s="469"/>
    </row>
    <row r="56" spans="1:10" ht="14.45" customHeight="1" x14ac:dyDescent="0.25">
      <c r="A56" s="137">
        <v>1</v>
      </c>
      <c r="B56" s="426" t="s">
        <v>416</v>
      </c>
      <c r="C56" s="426"/>
      <c r="D56" s="426"/>
      <c r="E56" s="426"/>
      <c r="F56" s="426"/>
      <c r="G56" s="426"/>
      <c r="H56" s="426"/>
      <c r="I56" s="427" t="s">
        <v>1037</v>
      </c>
      <c r="J56" s="428"/>
    </row>
    <row r="57" spans="1:10" ht="14.45" customHeight="1" x14ac:dyDescent="0.25">
      <c r="A57" s="137">
        <v>2</v>
      </c>
      <c r="B57" s="426" t="s">
        <v>417</v>
      </c>
      <c r="C57" s="426"/>
      <c r="D57" s="426"/>
      <c r="E57" s="426"/>
      <c r="F57" s="426"/>
      <c r="G57" s="426"/>
      <c r="H57" s="426"/>
      <c r="I57" s="429"/>
      <c r="J57" s="430"/>
    </row>
    <row r="58" spans="1:10" ht="15" customHeight="1" thickBot="1" x14ac:dyDescent="0.3">
      <c r="A58" s="138">
        <v>3</v>
      </c>
      <c r="B58" s="426" t="s">
        <v>418</v>
      </c>
      <c r="C58" s="426"/>
      <c r="D58" s="426"/>
      <c r="E58" s="426"/>
      <c r="F58" s="426"/>
      <c r="G58" s="426"/>
      <c r="H58" s="426"/>
      <c r="I58" s="429"/>
      <c r="J58" s="430"/>
    </row>
    <row r="59" spans="1:10" x14ac:dyDescent="0.25">
      <c r="A59" s="465" t="s">
        <v>573</v>
      </c>
      <c r="B59" s="466"/>
      <c r="C59" s="466"/>
      <c r="D59" s="466"/>
      <c r="E59" s="466"/>
      <c r="F59" s="466"/>
      <c r="G59" s="466"/>
      <c r="H59" s="467"/>
      <c r="I59" s="429"/>
      <c r="J59" s="430"/>
    </row>
    <row r="60" spans="1:10" ht="52.5" customHeight="1" x14ac:dyDescent="0.25">
      <c r="A60" s="137">
        <v>1</v>
      </c>
      <c r="B60" s="426" t="s">
        <v>599</v>
      </c>
      <c r="C60" s="426"/>
      <c r="D60" s="426"/>
      <c r="E60" s="426"/>
      <c r="F60" s="426"/>
      <c r="G60" s="426"/>
      <c r="H60" s="426"/>
      <c r="I60" s="429"/>
      <c r="J60" s="430"/>
    </row>
    <row r="61" spans="1:10" ht="41.45" customHeight="1" x14ac:dyDescent="0.25">
      <c r="A61" s="137">
        <v>2</v>
      </c>
      <c r="B61" s="426" t="s">
        <v>814</v>
      </c>
      <c r="C61" s="426"/>
      <c r="D61" s="426"/>
      <c r="E61" s="426"/>
      <c r="F61" s="426"/>
      <c r="G61" s="426"/>
      <c r="H61" s="426"/>
      <c r="I61" s="429"/>
      <c r="J61" s="430"/>
    </row>
    <row r="62" spans="1:10" ht="31.5" customHeight="1" thickBot="1" x14ac:dyDescent="0.3">
      <c r="A62" s="138">
        <v>3</v>
      </c>
      <c r="B62" s="426" t="s">
        <v>600</v>
      </c>
      <c r="C62" s="426"/>
      <c r="D62" s="426"/>
      <c r="E62" s="426"/>
      <c r="F62" s="426"/>
      <c r="G62" s="426"/>
      <c r="H62" s="426"/>
      <c r="I62" s="455"/>
      <c r="J62" s="456"/>
    </row>
    <row r="63" spans="1:10" ht="3.95" customHeight="1" thickBot="1" x14ac:dyDescent="0.3">
      <c r="A63" s="422"/>
      <c r="B63" s="423"/>
      <c r="C63" s="423"/>
      <c r="D63" s="423"/>
      <c r="E63" s="423"/>
      <c r="F63" s="423"/>
      <c r="G63" s="423"/>
      <c r="H63" s="423"/>
      <c r="I63" s="423"/>
      <c r="J63" s="475"/>
    </row>
    <row r="64" spans="1:10" ht="15.75" thickBot="1" x14ac:dyDescent="0.3">
      <c r="A64" s="478" t="s">
        <v>65</v>
      </c>
      <c r="B64" s="478"/>
      <c r="C64" s="478"/>
      <c r="D64" s="478"/>
      <c r="E64" s="139" t="s">
        <v>241</v>
      </c>
      <c r="F64" s="411" t="s">
        <v>245</v>
      </c>
      <c r="G64" s="411"/>
      <c r="H64" s="411"/>
      <c r="I64" s="140" t="s">
        <v>578</v>
      </c>
      <c r="J64" s="128" t="s">
        <v>822</v>
      </c>
    </row>
    <row r="65" spans="1:10" ht="15.75" thickBot="1" x14ac:dyDescent="0.3">
      <c r="A65" s="358" t="s">
        <v>41</v>
      </c>
      <c r="B65" s="338"/>
      <c r="C65" s="461" t="s">
        <v>53</v>
      </c>
      <c r="D65" s="461"/>
      <c r="E65" s="461"/>
      <c r="F65" s="461"/>
      <c r="G65" s="461"/>
      <c r="H65" s="461"/>
      <c r="I65" s="462" t="s">
        <v>56</v>
      </c>
      <c r="J65" s="463"/>
    </row>
    <row r="66" spans="1:10" x14ac:dyDescent="0.25">
      <c r="A66" s="359"/>
      <c r="B66" s="360"/>
      <c r="C66" s="464" t="s">
        <v>66</v>
      </c>
      <c r="D66" s="464"/>
      <c r="E66" s="464"/>
      <c r="F66" s="464" t="s">
        <v>67</v>
      </c>
      <c r="G66" s="464"/>
      <c r="H66" s="464"/>
      <c r="I66" s="390" t="s">
        <v>823</v>
      </c>
      <c r="J66" s="391"/>
    </row>
    <row r="67" spans="1:10" ht="28.5" customHeight="1" thickBot="1" x14ac:dyDescent="0.3">
      <c r="A67" s="504" t="s">
        <v>74</v>
      </c>
      <c r="B67" s="505"/>
      <c r="C67" s="141" t="s">
        <v>42</v>
      </c>
      <c r="D67" s="104">
        <v>1</v>
      </c>
      <c r="E67" s="142">
        <f>SUM(D67*D68)</f>
        <v>4</v>
      </c>
      <c r="F67" s="141" t="s">
        <v>42</v>
      </c>
      <c r="G67" s="104">
        <v>4</v>
      </c>
      <c r="H67" s="163">
        <f>SUM(G67*G68)</f>
        <v>16</v>
      </c>
      <c r="I67" s="392"/>
      <c r="J67" s="393"/>
    </row>
    <row r="68" spans="1:10" ht="89.45" customHeight="1" thickBot="1" x14ac:dyDescent="0.3">
      <c r="A68" s="506"/>
      <c r="B68" s="507"/>
      <c r="C68" s="143" t="s">
        <v>43</v>
      </c>
      <c r="D68" s="107">
        <v>4</v>
      </c>
      <c r="E68" s="124"/>
      <c r="F68" s="143" t="s">
        <v>43</v>
      </c>
      <c r="G68" s="107">
        <v>4</v>
      </c>
      <c r="H68" s="124"/>
      <c r="I68" s="394"/>
      <c r="J68" s="395"/>
    </row>
    <row r="69" spans="1:10" x14ac:dyDescent="0.25">
      <c r="A69" s="442" t="s">
        <v>566</v>
      </c>
      <c r="B69" s="443"/>
      <c r="C69" s="443"/>
      <c r="D69" s="443"/>
      <c r="E69" s="443"/>
      <c r="F69" s="443"/>
      <c r="G69" s="443"/>
      <c r="H69" s="444"/>
      <c r="I69" s="445" t="s">
        <v>577</v>
      </c>
      <c r="J69" s="446"/>
    </row>
    <row r="70" spans="1:10" ht="14.45" customHeight="1" x14ac:dyDescent="0.25">
      <c r="A70" s="109">
        <v>1</v>
      </c>
      <c r="B70" s="404" t="s">
        <v>278</v>
      </c>
      <c r="C70" s="404"/>
      <c r="D70" s="404"/>
      <c r="E70" s="404"/>
      <c r="F70" s="404"/>
      <c r="G70" s="404"/>
      <c r="H70" s="404"/>
      <c r="I70" s="427" t="s">
        <v>960</v>
      </c>
      <c r="J70" s="428"/>
    </row>
    <row r="71" spans="1:10" ht="14.45" customHeight="1" x14ac:dyDescent="0.25">
      <c r="A71" s="109">
        <v>2</v>
      </c>
      <c r="B71" s="404" t="s">
        <v>824</v>
      </c>
      <c r="C71" s="404"/>
      <c r="D71" s="404"/>
      <c r="E71" s="404"/>
      <c r="F71" s="404"/>
      <c r="G71" s="404"/>
      <c r="H71" s="404"/>
      <c r="I71" s="429"/>
      <c r="J71" s="430"/>
    </row>
    <row r="72" spans="1:10" ht="15" customHeight="1" thickBot="1" x14ac:dyDescent="0.3">
      <c r="A72" s="111">
        <v>3</v>
      </c>
      <c r="B72" s="404" t="s">
        <v>825</v>
      </c>
      <c r="C72" s="404"/>
      <c r="D72" s="404"/>
      <c r="E72" s="404"/>
      <c r="F72" s="404"/>
      <c r="G72" s="404"/>
      <c r="H72" s="404"/>
      <c r="I72" s="429"/>
      <c r="J72" s="430"/>
    </row>
    <row r="73" spans="1:10" x14ac:dyDescent="0.25">
      <c r="A73" s="442" t="s">
        <v>568</v>
      </c>
      <c r="B73" s="443"/>
      <c r="C73" s="443"/>
      <c r="D73" s="443"/>
      <c r="E73" s="443"/>
      <c r="F73" s="443"/>
      <c r="G73" s="443"/>
      <c r="H73" s="444"/>
      <c r="I73" s="429"/>
      <c r="J73" s="430"/>
    </row>
    <row r="74" spans="1:10" ht="14.45" customHeight="1" x14ac:dyDescent="0.25">
      <c r="A74" s="109">
        <v>1</v>
      </c>
      <c r="B74" s="404" t="s">
        <v>826</v>
      </c>
      <c r="C74" s="404"/>
      <c r="D74" s="404"/>
      <c r="E74" s="404"/>
      <c r="F74" s="404"/>
      <c r="G74" s="404"/>
      <c r="H74" s="404"/>
      <c r="I74" s="429"/>
      <c r="J74" s="430"/>
    </row>
    <row r="75" spans="1:10" ht="14.45" customHeight="1" x14ac:dyDescent="0.25">
      <c r="A75" s="109">
        <v>2</v>
      </c>
      <c r="B75" s="404" t="s">
        <v>279</v>
      </c>
      <c r="C75" s="404"/>
      <c r="D75" s="404"/>
      <c r="E75" s="404"/>
      <c r="F75" s="404"/>
      <c r="G75" s="404"/>
      <c r="H75" s="404"/>
      <c r="I75" s="429"/>
      <c r="J75" s="430"/>
    </row>
    <row r="76" spans="1:10" ht="120.6" customHeight="1" thickBot="1" x14ac:dyDescent="0.3">
      <c r="A76" s="246">
        <v>3</v>
      </c>
      <c r="B76" s="404" t="s">
        <v>280</v>
      </c>
      <c r="C76" s="404"/>
      <c r="D76" s="404"/>
      <c r="E76" s="404"/>
      <c r="F76" s="404"/>
      <c r="G76" s="404"/>
      <c r="H76" s="404"/>
      <c r="I76" s="455"/>
      <c r="J76" s="456"/>
    </row>
    <row r="77" spans="1:10" ht="3.95" customHeight="1" thickBot="1" x14ac:dyDescent="0.3">
      <c r="A77" s="422"/>
      <c r="B77" s="423"/>
      <c r="C77" s="423"/>
      <c r="D77" s="423"/>
      <c r="E77" s="423"/>
      <c r="F77" s="423"/>
      <c r="G77" s="423"/>
      <c r="H77" s="423"/>
      <c r="I77" s="423"/>
      <c r="J77" s="475"/>
    </row>
    <row r="78" spans="1:10" ht="15.75" thickBot="1" x14ac:dyDescent="0.3">
      <c r="A78" s="541" t="s">
        <v>68</v>
      </c>
      <c r="B78" s="502"/>
      <c r="C78" s="502"/>
      <c r="D78" s="502"/>
      <c r="E78" s="145" t="s">
        <v>241</v>
      </c>
      <c r="F78" s="411" t="s">
        <v>743</v>
      </c>
      <c r="G78" s="411"/>
      <c r="H78" s="411"/>
      <c r="I78" s="146" t="s">
        <v>578</v>
      </c>
      <c r="J78" s="128" t="s">
        <v>913</v>
      </c>
    </row>
    <row r="79" spans="1:10" ht="15" customHeight="1" thickBot="1" x14ac:dyDescent="0.3">
      <c r="A79" s="358" t="s">
        <v>41</v>
      </c>
      <c r="B79" s="338"/>
      <c r="C79" s="540" t="s">
        <v>53</v>
      </c>
      <c r="D79" s="540"/>
      <c r="E79" s="540"/>
      <c r="F79" s="540"/>
      <c r="G79" s="540"/>
      <c r="H79" s="540"/>
      <c r="I79" s="499" t="s">
        <v>56</v>
      </c>
      <c r="J79" s="500"/>
    </row>
    <row r="80" spans="1:10" ht="14.45" customHeight="1" x14ac:dyDescent="0.25">
      <c r="A80" s="359"/>
      <c r="B80" s="360"/>
      <c r="C80" s="501" t="s">
        <v>69</v>
      </c>
      <c r="D80" s="501"/>
      <c r="E80" s="501"/>
      <c r="F80" s="501" t="s">
        <v>70</v>
      </c>
      <c r="G80" s="501"/>
      <c r="H80" s="501"/>
      <c r="I80" s="390" t="s">
        <v>917</v>
      </c>
      <c r="J80" s="391"/>
    </row>
    <row r="81" spans="1:10" ht="15.75" thickBot="1" x14ac:dyDescent="0.3">
      <c r="A81" s="504" t="s">
        <v>74</v>
      </c>
      <c r="B81" s="505"/>
      <c r="C81" s="147" t="s">
        <v>42</v>
      </c>
      <c r="D81" s="104">
        <v>1</v>
      </c>
      <c r="E81" s="142">
        <f>SUM(D81*D82)</f>
        <v>4</v>
      </c>
      <c r="F81" s="147" t="s">
        <v>42</v>
      </c>
      <c r="G81" s="104">
        <v>3</v>
      </c>
      <c r="H81" s="105">
        <f>SUM(G81*G82)</f>
        <v>12</v>
      </c>
      <c r="I81" s="392"/>
      <c r="J81" s="393"/>
    </row>
    <row r="82" spans="1:10" ht="80.099999999999994" customHeight="1" thickBot="1" x14ac:dyDescent="0.3">
      <c r="A82" s="506"/>
      <c r="B82" s="507"/>
      <c r="C82" s="148" t="s">
        <v>43</v>
      </c>
      <c r="D82" s="107">
        <v>4</v>
      </c>
      <c r="E82" s="124"/>
      <c r="F82" s="148" t="s">
        <v>43</v>
      </c>
      <c r="G82" s="107">
        <v>4</v>
      </c>
      <c r="H82" s="124"/>
      <c r="I82" s="394"/>
      <c r="J82" s="395"/>
    </row>
    <row r="83" spans="1:10" x14ac:dyDescent="0.25">
      <c r="A83" s="482" t="s">
        <v>566</v>
      </c>
      <c r="B83" s="483"/>
      <c r="C83" s="483"/>
      <c r="D83" s="483"/>
      <c r="E83" s="483"/>
      <c r="F83" s="483"/>
      <c r="G83" s="483"/>
      <c r="H83" s="484"/>
      <c r="I83" s="485" t="s">
        <v>577</v>
      </c>
      <c r="J83" s="486"/>
    </row>
    <row r="84" spans="1:10" ht="27.95" customHeight="1" x14ac:dyDescent="0.25">
      <c r="A84" s="109">
        <v>1</v>
      </c>
      <c r="B84" s="404" t="s">
        <v>914</v>
      </c>
      <c r="C84" s="404"/>
      <c r="D84" s="404"/>
      <c r="E84" s="404"/>
      <c r="F84" s="404"/>
      <c r="G84" s="404"/>
      <c r="H84" s="404"/>
      <c r="I84" s="390" t="s">
        <v>920</v>
      </c>
      <c r="J84" s="391"/>
    </row>
    <row r="85" spans="1:10" ht="14.45" customHeight="1" x14ac:dyDescent="0.25">
      <c r="A85" s="109">
        <v>2</v>
      </c>
      <c r="B85" s="404" t="s">
        <v>318</v>
      </c>
      <c r="C85" s="404"/>
      <c r="D85" s="404"/>
      <c r="E85" s="404"/>
      <c r="F85" s="404"/>
      <c r="G85" s="404"/>
      <c r="H85" s="404"/>
      <c r="I85" s="392"/>
      <c r="J85" s="393"/>
    </row>
    <row r="86" spans="1:10" ht="15" customHeight="1" x14ac:dyDescent="0.25">
      <c r="A86" s="110">
        <v>3</v>
      </c>
      <c r="B86" s="492" t="s">
        <v>915</v>
      </c>
      <c r="C86" s="492"/>
      <c r="D86" s="492"/>
      <c r="E86" s="492"/>
      <c r="F86" s="492"/>
      <c r="G86" s="492"/>
      <c r="H86" s="493"/>
      <c r="I86" s="392"/>
      <c r="J86" s="393"/>
    </row>
    <row r="87" spans="1:10" ht="30.95" customHeight="1" x14ac:dyDescent="0.25">
      <c r="A87" s="110">
        <v>4</v>
      </c>
      <c r="B87" s="404" t="s">
        <v>916</v>
      </c>
      <c r="C87" s="404"/>
      <c r="D87" s="404"/>
      <c r="E87" s="404"/>
      <c r="F87" s="404"/>
      <c r="G87" s="404"/>
      <c r="H87" s="404"/>
      <c r="I87" s="392"/>
      <c r="J87" s="393"/>
    </row>
    <row r="88" spans="1:10" ht="30.95" customHeight="1" x14ac:dyDescent="0.25">
      <c r="A88" s="110">
        <v>5</v>
      </c>
      <c r="B88" s="492" t="s">
        <v>525</v>
      </c>
      <c r="C88" s="494"/>
      <c r="D88" s="494"/>
      <c r="E88" s="494"/>
      <c r="F88" s="494"/>
      <c r="G88" s="494"/>
      <c r="H88" s="495"/>
      <c r="I88" s="392"/>
      <c r="J88" s="393"/>
    </row>
    <row r="89" spans="1:10" ht="33.950000000000003" customHeight="1" thickBot="1" x14ac:dyDescent="0.3">
      <c r="A89" s="111">
        <v>6</v>
      </c>
      <c r="B89" s="404" t="s">
        <v>918</v>
      </c>
      <c r="C89" s="404"/>
      <c r="D89" s="404"/>
      <c r="E89" s="404"/>
      <c r="F89" s="404"/>
      <c r="G89" s="404"/>
      <c r="H89" s="404"/>
      <c r="I89" s="392"/>
      <c r="J89" s="393"/>
    </row>
    <row r="90" spans="1:10" ht="14.45" customHeight="1" x14ac:dyDescent="0.25">
      <c r="A90" s="482" t="s">
        <v>568</v>
      </c>
      <c r="B90" s="483"/>
      <c r="C90" s="483"/>
      <c r="D90" s="483"/>
      <c r="E90" s="483"/>
      <c r="F90" s="483"/>
      <c r="G90" s="483"/>
      <c r="H90" s="484"/>
      <c r="I90" s="392"/>
      <c r="J90" s="393"/>
    </row>
    <row r="91" spans="1:10" ht="84.95" customHeight="1" thickBot="1" x14ac:dyDescent="0.3">
      <c r="A91" s="251" t="s">
        <v>919</v>
      </c>
      <c r="B91" s="404" t="s">
        <v>922</v>
      </c>
      <c r="C91" s="404"/>
      <c r="D91" s="404"/>
      <c r="E91" s="404"/>
      <c r="F91" s="404"/>
      <c r="G91" s="404"/>
      <c r="H91" s="404"/>
      <c r="I91" s="394"/>
      <c r="J91" s="395"/>
    </row>
    <row r="92" spans="1:10" ht="16.5" customHeight="1" thickBot="1" x14ac:dyDescent="0.3">
      <c r="A92" s="249"/>
      <c r="B92" s="404" t="s">
        <v>921</v>
      </c>
      <c r="C92" s="404"/>
      <c r="D92" s="404"/>
      <c r="E92" s="404"/>
      <c r="F92" s="404"/>
      <c r="G92" s="404"/>
      <c r="H92" s="404"/>
      <c r="I92" s="585" t="s">
        <v>507</v>
      </c>
      <c r="J92" s="590"/>
    </row>
    <row r="93" spans="1:10" ht="18.95" customHeight="1" thickBot="1" x14ac:dyDescent="0.3">
      <c r="A93" s="111"/>
      <c r="B93" s="538"/>
      <c r="C93" s="538"/>
      <c r="D93" s="538"/>
      <c r="E93" s="538"/>
      <c r="F93" s="538"/>
      <c r="G93" s="538"/>
      <c r="H93" s="538"/>
      <c r="I93" s="587" t="s">
        <v>977</v>
      </c>
      <c r="J93" s="588"/>
    </row>
  </sheetData>
  <mergeCells count="134">
    <mergeCell ref="B93:H93"/>
    <mergeCell ref="I92:J92"/>
    <mergeCell ref="I84:J91"/>
    <mergeCell ref="I93:J93"/>
    <mergeCell ref="A77:J77"/>
    <mergeCell ref="A79:B80"/>
    <mergeCell ref="C79:H79"/>
    <mergeCell ref="I79:J79"/>
    <mergeCell ref="C80:E80"/>
    <mergeCell ref="F80:H80"/>
    <mergeCell ref="I80:J82"/>
    <mergeCell ref="A81:B82"/>
    <mergeCell ref="A78:D78"/>
    <mergeCell ref="F78:H78"/>
    <mergeCell ref="B92:H92"/>
    <mergeCell ref="A83:H83"/>
    <mergeCell ref="I83:J83"/>
    <mergeCell ref="B84:H84"/>
    <mergeCell ref="B85:H85"/>
    <mergeCell ref="B86:H86"/>
    <mergeCell ref="B91:H91"/>
    <mergeCell ref="B89:H89"/>
    <mergeCell ref="A90:H90"/>
    <mergeCell ref="B87:H87"/>
    <mergeCell ref="A63:J63"/>
    <mergeCell ref="A65:B66"/>
    <mergeCell ref="C65:H65"/>
    <mergeCell ref="I65:J65"/>
    <mergeCell ref="C66:E66"/>
    <mergeCell ref="F66:H66"/>
    <mergeCell ref="B70:H70"/>
    <mergeCell ref="I70:J76"/>
    <mergeCell ref="B71:H71"/>
    <mergeCell ref="B72:H72"/>
    <mergeCell ref="A73:H73"/>
    <mergeCell ref="B74:H74"/>
    <mergeCell ref="B75:H75"/>
    <mergeCell ref="B76:H76"/>
    <mergeCell ref="I66:J68"/>
    <mergeCell ref="A67:B68"/>
    <mergeCell ref="A69:H69"/>
    <mergeCell ref="I69:J69"/>
    <mergeCell ref="A64:D64"/>
    <mergeCell ref="F64:H64"/>
    <mergeCell ref="A55:H55"/>
    <mergeCell ref="I55:J55"/>
    <mergeCell ref="B56:H56"/>
    <mergeCell ref="I56:J62"/>
    <mergeCell ref="B57:H57"/>
    <mergeCell ref="B58:H58"/>
    <mergeCell ref="A59:H59"/>
    <mergeCell ref="B60:H60"/>
    <mergeCell ref="B61:H61"/>
    <mergeCell ref="B62:H62"/>
    <mergeCell ref="A49:J49"/>
    <mergeCell ref="A51:B52"/>
    <mergeCell ref="C51:H51"/>
    <mergeCell ref="I51:J51"/>
    <mergeCell ref="C52:E52"/>
    <mergeCell ref="F52:H52"/>
    <mergeCell ref="I52:J54"/>
    <mergeCell ref="A53:B54"/>
    <mergeCell ref="A50:D50"/>
    <mergeCell ref="F50:H50"/>
    <mergeCell ref="A41:H41"/>
    <mergeCell ref="I41:J41"/>
    <mergeCell ref="B42:H42"/>
    <mergeCell ref="I42:J48"/>
    <mergeCell ref="B43:H43"/>
    <mergeCell ref="B44:H44"/>
    <mergeCell ref="A45:H45"/>
    <mergeCell ref="B46:H46"/>
    <mergeCell ref="B47:H47"/>
    <mergeCell ref="B48:H48"/>
    <mergeCell ref="A35:J35"/>
    <mergeCell ref="A37:B38"/>
    <mergeCell ref="C37:H37"/>
    <mergeCell ref="I37:J37"/>
    <mergeCell ref="C38:E38"/>
    <mergeCell ref="F38:H38"/>
    <mergeCell ref="I38:J40"/>
    <mergeCell ref="A39:B40"/>
    <mergeCell ref="A36:D36"/>
    <mergeCell ref="F36:H36"/>
    <mergeCell ref="A22:H22"/>
    <mergeCell ref="I22:J22"/>
    <mergeCell ref="B23:H23"/>
    <mergeCell ref="B24:H24"/>
    <mergeCell ref="B29:H29"/>
    <mergeCell ref="A30:H30"/>
    <mergeCell ref="B31:H31"/>
    <mergeCell ref="B32:H32"/>
    <mergeCell ref="B34:H34"/>
    <mergeCell ref="I23:J34"/>
    <mergeCell ref="B25:H25"/>
    <mergeCell ref="B26:H26"/>
    <mergeCell ref="B27:H27"/>
    <mergeCell ref="B28:H28"/>
    <mergeCell ref="B33:H33"/>
    <mergeCell ref="B11:H11"/>
    <mergeCell ref="A16:J16"/>
    <mergeCell ref="A18:B19"/>
    <mergeCell ref="C18:H18"/>
    <mergeCell ref="I18:J18"/>
    <mergeCell ref="C19:E19"/>
    <mergeCell ref="F19:H19"/>
    <mergeCell ref="I19:J21"/>
    <mergeCell ref="A20:B21"/>
    <mergeCell ref="A17:D17"/>
    <mergeCell ref="F17:H17"/>
    <mergeCell ref="B88:H88"/>
    <mergeCell ref="I4:J4"/>
    <mergeCell ref="C5:E5"/>
    <mergeCell ref="F5:H5"/>
    <mergeCell ref="I5:J7"/>
    <mergeCell ref="A6:B7"/>
    <mergeCell ref="A1:H1"/>
    <mergeCell ref="A2:B2"/>
    <mergeCell ref="C2:H2"/>
    <mergeCell ref="A3:B3"/>
    <mergeCell ref="C3:H3"/>
    <mergeCell ref="A4:B5"/>
    <mergeCell ref="C4:H4"/>
    <mergeCell ref="A12:H12"/>
    <mergeCell ref="B13:H13"/>
    <mergeCell ref="I13:J14"/>
    <mergeCell ref="B14:H14"/>
    <mergeCell ref="B15:H15"/>
    <mergeCell ref="I15:J15"/>
    <mergeCell ref="A8:H8"/>
    <mergeCell ref="I8:J8"/>
    <mergeCell ref="B9:H9"/>
    <mergeCell ref="I9:J11"/>
    <mergeCell ref="B10:H10"/>
  </mergeCells>
  <pageMargins left="0.7" right="0.7" top="0.75" bottom="0.75" header="0.3" footer="0.3"/>
  <pageSetup paperSize="9" scale="5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6479E-693D-4A47-8D7A-7F27D5B11508}">
  <sheetPr codeName="Sheet16">
    <tabColor rgb="FF92D050"/>
    <pageSetUpPr fitToPage="1"/>
  </sheetPr>
  <dimension ref="A1:J93"/>
  <sheetViews>
    <sheetView zoomScaleNormal="100" workbookViewId="0">
      <selection sqref="A1:H1"/>
    </sheetView>
  </sheetViews>
  <sheetFormatPr defaultRowHeight="15" x14ac:dyDescent="0.25"/>
  <cols>
    <col min="1" max="1" width="3.85546875" customWidth="1"/>
    <col min="2" max="2" width="20.140625" customWidth="1"/>
    <col min="3" max="3" width="11.42578125" customWidth="1"/>
    <col min="4" max="4" width="10.5703125" style="3" customWidth="1"/>
    <col min="5" max="5" width="12" style="3" customWidth="1"/>
    <col min="6" max="6" width="11.42578125" style="3" customWidth="1"/>
    <col min="7" max="8" width="10.5703125" style="3" customWidth="1"/>
    <col min="9" max="9" width="36.140625" customWidth="1"/>
    <col min="10" max="10" width="38.140625" customWidth="1"/>
  </cols>
  <sheetData>
    <row r="1" spans="1:10" ht="15.75" thickBot="1" x14ac:dyDescent="0.3">
      <c r="A1" s="353" t="s">
        <v>44</v>
      </c>
      <c r="B1" s="354"/>
      <c r="C1" s="354"/>
      <c r="D1" s="354"/>
      <c r="E1" s="354"/>
      <c r="F1" s="354"/>
      <c r="G1" s="354"/>
      <c r="H1" s="355"/>
      <c r="I1" s="99" t="s">
        <v>1027</v>
      </c>
      <c r="J1" s="100" t="s">
        <v>695</v>
      </c>
    </row>
    <row r="2" spans="1:10" ht="35.450000000000003" customHeight="1" thickBot="1" x14ac:dyDescent="0.3">
      <c r="A2" s="356" t="s">
        <v>86</v>
      </c>
      <c r="B2" s="357"/>
      <c r="C2" s="370" t="s">
        <v>565</v>
      </c>
      <c r="D2" s="371"/>
      <c r="E2" s="371"/>
      <c r="F2" s="371"/>
      <c r="G2" s="371"/>
      <c r="H2" s="372"/>
      <c r="I2" s="101" t="s">
        <v>40</v>
      </c>
      <c r="J2" s="57" t="s">
        <v>21</v>
      </c>
    </row>
    <row r="3" spans="1:10" ht="34.5" customHeight="1" thickBot="1" x14ac:dyDescent="0.3">
      <c r="A3" s="358" t="s">
        <v>87</v>
      </c>
      <c r="B3" s="338"/>
      <c r="C3" s="370" t="s">
        <v>485</v>
      </c>
      <c r="D3" s="371"/>
      <c r="E3" s="371"/>
      <c r="F3" s="371"/>
      <c r="G3" s="371"/>
      <c r="H3" s="372"/>
      <c r="I3" s="101" t="s">
        <v>16</v>
      </c>
      <c r="J3" s="58" t="s">
        <v>28</v>
      </c>
    </row>
    <row r="4" spans="1:10" ht="15" customHeight="1" thickBot="1" x14ac:dyDescent="0.3">
      <c r="A4" s="358" t="s">
        <v>41</v>
      </c>
      <c r="B4" s="338"/>
      <c r="C4" s="368" t="s">
        <v>50</v>
      </c>
      <c r="D4" s="368"/>
      <c r="E4" s="368"/>
      <c r="F4" s="368"/>
      <c r="G4" s="368"/>
      <c r="H4" s="368"/>
      <c r="I4" s="405" t="s">
        <v>57</v>
      </c>
      <c r="J4" s="406"/>
    </row>
    <row r="5" spans="1:10" ht="15" customHeight="1" x14ac:dyDescent="0.25">
      <c r="A5" s="359"/>
      <c r="B5" s="360"/>
      <c r="C5" s="369" t="s">
        <v>51</v>
      </c>
      <c r="D5" s="369"/>
      <c r="E5" s="369"/>
      <c r="F5" s="369" t="s">
        <v>52</v>
      </c>
      <c r="G5" s="369"/>
      <c r="H5" s="369"/>
      <c r="I5" s="390" t="s">
        <v>216</v>
      </c>
      <c r="J5" s="391"/>
    </row>
    <row r="6" spans="1:10" ht="24" customHeight="1" thickBot="1" x14ac:dyDescent="0.3">
      <c r="A6" s="504" t="s">
        <v>74</v>
      </c>
      <c r="B6" s="505"/>
      <c r="C6" s="103" t="s">
        <v>42</v>
      </c>
      <c r="D6" s="104">
        <v>2</v>
      </c>
      <c r="E6" s="105">
        <f>SUM(D6*D7)</f>
        <v>8</v>
      </c>
      <c r="F6" s="103" t="s">
        <v>42</v>
      </c>
      <c r="G6" s="104">
        <v>2</v>
      </c>
      <c r="H6" s="105">
        <f>SUM(G6*G7)</f>
        <v>8</v>
      </c>
      <c r="I6" s="392"/>
      <c r="J6" s="393"/>
    </row>
    <row r="7" spans="1:10" ht="15" customHeight="1" thickBot="1" x14ac:dyDescent="0.3">
      <c r="A7" s="506"/>
      <c r="B7" s="507"/>
      <c r="C7" s="106" t="s">
        <v>43</v>
      </c>
      <c r="D7" s="107">
        <v>4</v>
      </c>
      <c r="E7" s="108"/>
      <c r="F7" s="106" t="s">
        <v>43</v>
      </c>
      <c r="G7" s="107">
        <v>4</v>
      </c>
      <c r="H7" s="108"/>
      <c r="I7" s="394"/>
      <c r="J7" s="395"/>
    </row>
    <row r="8" spans="1:10" x14ac:dyDescent="0.25">
      <c r="A8" s="365" t="s">
        <v>566</v>
      </c>
      <c r="B8" s="366"/>
      <c r="C8" s="366"/>
      <c r="D8" s="366"/>
      <c r="E8" s="366"/>
      <c r="F8" s="366"/>
      <c r="G8" s="366"/>
      <c r="H8" s="367"/>
      <c r="I8" s="407" t="s">
        <v>567</v>
      </c>
      <c r="J8" s="408"/>
    </row>
    <row r="9" spans="1:10" ht="27.75" customHeight="1" x14ac:dyDescent="0.25">
      <c r="A9" s="109">
        <v>1</v>
      </c>
      <c r="B9" s="404" t="s">
        <v>444</v>
      </c>
      <c r="C9" s="404"/>
      <c r="D9" s="404"/>
      <c r="E9" s="404"/>
      <c r="F9" s="404"/>
      <c r="G9" s="404"/>
      <c r="H9" s="404"/>
      <c r="I9" s="427" t="s">
        <v>736</v>
      </c>
      <c r="J9" s="428"/>
    </row>
    <row r="10" spans="1:10" ht="44.1" customHeight="1" x14ac:dyDescent="0.25">
      <c r="A10" s="109">
        <v>2</v>
      </c>
      <c r="B10" s="404" t="s">
        <v>731</v>
      </c>
      <c r="C10" s="404"/>
      <c r="D10" s="404"/>
      <c r="E10" s="404"/>
      <c r="F10" s="404"/>
      <c r="G10" s="404"/>
      <c r="H10" s="404"/>
      <c r="I10" s="429"/>
      <c r="J10" s="430"/>
    </row>
    <row r="11" spans="1:10" ht="17.100000000000001" customHeight="1" x14ac:dyDescent="0.25">
      <c r="A11" s="110">
        <v>3</v>
      </c>
      <c r="B11" s="492" t="s">
        <v>733</v>
      </c>
      <c r="C11" s="492"/>
      <c r="D11" s="492"/>
      <c r="E11" s="492"/>
      <c r="F11" s="492"/>
      <c r="G11" s="492"/>
      <c r="H11" s="493"/>
      <c r="I11" s="429"/>
      <c r="J11" s="430"/>
    </row>
    <row r="12" spans="1:10" ht="30" customHeight="1" x14ac:dyDescent="0.25">
      <c r="A12" s="110">
        <v>4</v>
      </c>
      <c r="B12" s="492" t="s">
        <v>732</v>
      </c>
      <c r="C12" s="492"/>
      <c r="D12" s="492"/>
      <c r="E12" s="492"/>
      <c r="F12" s="492"/>
      <c r="G12" s="492"/>
      <c r="H12" s="493"/>
      <c r="I12" s="429"/>
      <c r="J12" s="430"/>
    </row>
    <row r="13" spans="1:10" ht="17.100000000000001" customHeight="1" x14ac:dyDescent="0.25">
      <c r="A13" s="110">
        <v>5</v>
      </c>
      <c r="B13" s="492" t="s">
        <v>734</v>
      </c>
      <c r="C13" s="492"/>
      <c r="D13" s="492"/>
      <c r="E13" s="492"/>
      <c r="F13" s="492"/>
      <c r="G13" s="492"/>
      <c r="H13" s="493"/>
      <c r="I13" s="429"/>
      <c r="J13" s="430"/>
    </row>
    <row r="14" spans="1:10" ht="17.100000000000001" customHeight="1" thickBot="1" x14ac:dyDescent="0.3">
      <c r="A14" s="111">
        <v>5</v>
      </c>
      <c r="B14" s="404" t="s">
        <v>735</v>
      </c>
      <c r="C14" s="404"/>
      <c r="D14" s="404"/>
      <c r="E14" s="404"/>
      <c r="F14" s="404"/>
      <c r="G14" s="404"/>
      <c r="H14" s="404"/>
      <c r="I14" s="455"/>
      <c r="J14" s="456"/>
    </row>
    <row r="15" spans="1:10" x14ac:dyDescent="0.25">
      <c r="A15" s="365" t="s">
        <v>568</v>
      </c>
      <c r="B15" s="366"/>
      <c r="C15" s="366"/>
      <c r="D15" s="366"/>
      <c r="E15" s="366"/>
      <c r="F15" s="366"/>
      <c r="G15" s="366"/>
      <c r="H15" s="367"/>
      <c r="I15" s="112" t="s">
        <v>569</v>
      </c>
      <c r="J15" s="113"/>
    </row>
    <row r="16" spans="1:10" ht="30" customHeight="1" x14ac:dyDescent="0.25">
      <c r="A16" s="109">
        <v>1</v>
      </c>
      <c r="B16" s="404" t="s">
        <v>737</v>
      </c>
      <c r="C16" s="404"/>
      <c r="D16" s="404"/>
      <c r="E16" s="404"/>
      <c r="F16" s="404"/>
      <c r="G16" s="404"/>
      <c r="H16" s="404"/>
      <c r="I16" s="427" t="s">
        <v>513</v>
      </c>
      <c r="J16" s="428"/>
    </row>
    <row r="17" spans="1:10" ht="14.45" customHeight="1" x14ac:dyDescent="0.25">
      <c r="A17" s="109">
        <v>2</v>
      </c>
      <c r="B17" s="404" t="s">
        <v>738</v>
      </c>
      <c r="C17" s="404"/>
      <c r="D17" s="404"/>
      <c r="E17" s="404"/>
      <c r="F17" s="404"/>
      <c r="G17" s="404"/>
      <c r="H17" s="404"/>
      <c r="I17" s="429"/>
      <c r="J17" s="430"/>
    </row>
    <row r="18" spans="1:10" ht="15" customHeight="1" thickBot="1" x14ac:dyDescent="0.3">
      <c r="A18" s="111">
        <v>3</v>
      </c>
      <c r="B18" s="404" t="s">
        <v>739</v>
      </c>
      <c r="C18" s="404"/>
      <c r="D18" s="404"/>
      <c r="E18" s="404"/>
      <c r="F18" s="404"/>
      <c r="G18" s="404"/>
      <c r="H18" s="404"/>
      <c r="I18" s="563" t="s">
        <v>992</v>
      </c>
      <c r="J18" s="564"/>
    </row>
    <row r="19" spans="1:10" ht="3.95" customHeight="1" thickBot="1" x14ac:dyDescent="0.3">
      <c r="A19" s="422"/>
      <c r="B19" s="423"/>
      <c r="C19" s="423"/>
      <c r="D19" s="423"/>
      <c r="E19" s="423"/>
      <c r="F19" s="423"/>
      <c r="G19" s="423"/>
      <c r="H19" s="423"/>
      <c r="I19" s="423"/>
      <c r="J19" s="475"/>
    </row>
    <row r="20" spans="1:10" ht="26.25" thickBot="1" x14ac:dyDescent="0.3">
      <c r="A20" s="412" t="s">
        <v>64</v>
      </c>
      <c r="B20" s="412"/>
      <c r="C20" s="412"/>
      <c r="D20" s="412"/>
      <c r="E20" s="117" t="s">
        <v>241</v>
      </c>
      <c r="F20" s="411" t="s">
        <v>727</v>
      </c>
      <c r="G20" s="411"/>
      <c r="H20" s="411"/>
      <c r="I20" s="118" t="s">
        <v>575</v>
      </c>
      <c r="J20" s="39" t="s">
        <v>880</v>
      </c>
    </row>
    <row r="21" spans="1:10" ht="17.25" customHeight="1" thickBot="1" x14ac:dyDescent="0.3">
      <c r="A21" s="358" t="s">
        <v>41</v>
      </c>
      <c r="B21" s="338"/>
      <c r="C21" s="419" t="s">
        <v>53</v>
      </c>
      <c r="D21" s="419"/>
      <c r="E21" s="419"/>
      <c r="F21" s="419"/>
      <c r="G21" s="419"/>
      <c r="H21" s="419"/>
      <c r="I21" s="420" t="s">
        <v>56</v>
      </c>
      <c r="J21" s="421"/>
    </row>
    <row r="22" spans="1:10" ht="17.25" customHeight="1" x14ac:dyDescent="0.25">
      <c r="A22" s="359"/>
      <c r="B22" s="360"/>
      <c r="C22" s="382" t="s">
        <v>54</v>
      </c>
      <c r="D22" s="382"/>
      <c r="E22" s="382"/>
      <c r="F22" s="382" t="s">
        <v>55</v>
      </c>
      <c r="G22" s="382"/>
      <c r="H22" s="382"/>
      <c r="I22" s="431" t="s">
        <v>1013</v>
      </c>
      <c r="J22" s="432"/>
    </row>
    <row r="23" spans="1:10" ht="17.25" customHeight="1" thickBot="1" x14ac:dyDescent="0.3">
      <c r="A23" s="504" t="s">
        <v>74</v>
      </c>
      <c r="B23" s="505"/>
      <c r="C23" s="120" t="s">
        <v>42</v>
      </c>
      <c r="D23" s="149">
        <v>2</v>
      </c>
      <c r="E23" s="105">
        <f>SUM(D23*D24)</f>
        <v>8</v>
      </c>
      <c r="F23" s="120" t="s">
        <v>42</v>
      </c>
      <c r="G23" s="149">
        <v>2</v>
      </c>
      <c r="H23" s="105">
        <f>SUM(G23*G24)</f>
        <v>8</v>
      </c>
      <c r="I23" s="433"/>
      <c r="J23" s="434"/>
    </row>
    <row r="24" spans="1:10" ht="33" customHeight="1" thickBot="1" x14ac:dyDescent="0.3">
      <c r="A24" s="506"/>
      <c r="B24" s="507"/>
      <c r="C24" s="122" t="s">
        <v>43</v>
      </c>
      <c r="D24" s="150">
        <v>4</v>
      </c>
      <c r="E24" s="124"/>
      <c r="F24" s="122" t="s">
        <v>43</v>
      </c>
      <c r="G24" s="150">
        <v>4</v>
      </c>
      <c r="H24" s="124"/>
      <c r="I24" s="435"/>
      <c r="J24" s="436"/>
    </row>
    <row r="25" spans="1:10" x14ac:dyDescent="0.25">
      <c r="A25" s="437" t="s">
        <v>576</v>
      </c>
      <c r="B25" s="438"/>
      <c r="C25" s="438"/>
      <c r="D25" s="438"/>
      <c r="E25" s="438"/>
      <c r="F25" s="438"/>
      <c r="G25" s="438"/>
      <c r="H25" s="439"/>
      <c r="I25" s="440" t="s">
        <v>577</v>
      </c>
      <c r="J25" s="441"/>
    </row>
    <row r="26" spans="1:10" ht="47.45" customHeight="1" x14ac:dyDescent="0.25">
      <c r="A26" s="151">
        <v>1</v>
      </c>
      <c r="B26" s="345" t="s">
        <v>876</v>
      </c>
      <c r="C26" s="345"/>
      <c r="D26" s="345"/>
      <c r="E26" s="345"/>
      <c r="F26" s="345"/>
      <c r="G26" s="345"/>
      <c r="H26" s="345"/>
      <c r="I26" s="431" t="s">
        <v>1012</v>
      </c>
      <c r="J26" s="432"/>
    </row>
    <row r="27" spans="1:10" ht="101.1" customHeight="1" x14ac:dyDescent="0.25">
      <c r="A27" s="151">
        <v>2</v>
      </c>
      <c r="B27" s="345" t="s">
        <v>445</v>
      </c>
      <c r="C27" s="345"/>
      <c r="D27" s="345"/>
      <c r="E27" s="345"/>
      <c r="F27" s="345"/>
      <c r="G27" s="345"/>
      <c r="H27" s="345"/>
      <c r="I27" s="433"/>
      <c r="J27" s="434"/>
    </row>
    <row r="28" spans="1:10" ht="40.5" customHeight="1" x14ac:dyDescent="0.25">
      <c r="A28" s="151">
        <v>3</v>
      </c>
      <c r="B28" s="350" t="s">
        <v>877</v>
      </c>
      <c r="C28" s="351"/>
      <c r="D28" s="351"/>
      <c r="E28" s="351"/>
      <c r="F28" s="351"/>
      <c r="G28" s="351"/>
      <c r="H28" s="352"/>
      <c r="I28" s="433"/>
      <c r="J28" s="434"/>
    </row>
    <row r="29" spans="1:10" ht="25.5" customHeight="1" x14ac:dyDescent="0.25">
      <c r="A29" s="151">
        <v>4</v>
      </c>
      <c r="B29" s="350" t="s">
        <v>878</v>
      </c>
      <c r="C29" s="351"/>
      <c r="D29" s="351"/>
      <c r="E29" s="351"/>
      <c r="F29" s="351"/>
      <c r="G29" s="351"/>
      <c r="H29" s="352"/>
      <c r="I29" s="433"/>
      <c r="J29" s="434"/>
    </row>
    <row r="30" spans="1:10" ht="57.95" customHeight="1" x14ac:dyDescent="0.25">
      <c r="A30" s="151">
        <v>5</v>
      </c>
      <c r="B30" s="345" t="s">
        <v>506</v>
      </c>
      <c r="C30" s="345"/>
      <c r="D30" s="345"/>
      <c r="E30" s="345"/>
      <c r="F30" s="345"/>
      <c r="G30" s="345"/>
      <c r="H30" s="345"/>
      <c r="I30" s="433"/>
      <c r="J30" s="434"/>
    </row>
    <row r="31" spans="1:10" x14ac:dyDescent="0.25">
      <c r="A31" s="416" t="s">
        <v>568</v>
      </c>
      <c r="B31" s="417"/>
      <c r="C31" s="417"/>
      <c r="D31" s="417"/>
      <c r="E31" s="417"/>
      <c r="F31" s="417"/>
      <c r="G31" s="417"/>
      <c r="H31" s="418"/>
      <c r="I31" s="433"/>
      <c r="J31" s="434"/>
    </row>
    <row r="32" spans="1:10" ht="14.45" customHeight="1" x14ac:dyDescent="0.25">
      <c r="A32" s="109">
        <v>1</v>
      </c>
      <c r="B32" s="715" t="s">
        <v>879</v>
      </c>
      <c r="C32" s="715"/>
      <c r="D32" s="715"/>
      <c r="E32" s="715"/>
      <c r="F32" s="715"/>
      <c r="G32" s="715"/>
      <c r="H32" s="715"/>
      <c r="I32" s="433"/>
      <c r="J32" s="434"/>
    </row>
    <row r="33" spans="1:10" ht="40.5" customHeight="1" x14ac:dyDescent="0.25">
      <c r="A33" s="110">
        <v>2</v>
      </c>
      <c r="B33" s="715" t="s">
        <v>446</v>
      </c>
      <c r="C33" s="715"/>
      <c r="D33" s="715"/>
      <c r="E33" s="715"/>
      <c r="F33" s="715"/>
      <c r="G33" s="715"/>
      <c r="H33" s="715"/>
      <c r="I33" s="433"/>
      <c r="J33" s="434"/>
    </row>
    <row r="34" spans="1:10" ht="27" customHeight="1" thickBot="1" x14ac:dyDescent="0.3">
      <c r="A34" s="110">
        <v>3</v>
      </c>
      <c r="B34" s="715" t="s">
        <v>447</v>
      </c>
      <c r="C34" s="715"/>
      <c r="D34" s="715"/>
      <c r="E34" s="715"/>
      <c r="F34" s="715"/>
      <c r="G34" s="715"/>
      <c r="H34" s="715"/>
      <c r="I34" s="433"/>
      <c r="J34" s="434"/>
    </row>
    <row r="35" spans="1:10" ht="3.95" customHeight="1" thickBot="1" x14ac:dyDescent="0.3">
      <c r="A35" s="422"/>
      <c r="B35" s="423"/>
      <c r="C35" s="423"/>
      <c r="D35" s="423"/>
      <c r="E35" s="423"/>
      <c r="F35" s="423"/>
      <c r="G35" s="423"/>
      <c r="H35" s="423"/>
      <c r="I35" s="423"/>
      <c r="J35" s="475"/>
    </row>
    <row r="36" spans="1:10" ht="15.75" thickBot="1" x14ac:dyDescent="0.3">
      <c r="A36" s="530" t="s">
        <v>61</v>
      </c>
      <c r="B36" s="530"/>
      <c r="C36" s="530"/>
      <c r="D36" s="530"/>
      <c r="E36" s="126" t="s">
        <v>242</v>
      </c>
      <c r="F36" s="411" t="s">
        <v>243</v>
      </c>
      <c r="G36" s="411"/>
      <c r="H36" s="411"/>
      <c r="I36" s="127" t="s">
        <v>578</v>
      </c>
      <c r="J36" s="128" t="s">
        <v>778</v>
      </c>
    </row>
    <row r="37" spans="1:10" ht="15" customHeight="1" thickBot="1" x14ac:dyDescent="0.3">
      <c r="A37" s="358" t="s">
        <v>41</v>
      </c>
      <c r="B37" s="338"/>
      <c r="C37" s="386" t="s">
        <v>53</v>
      </c>
      <c r="D37" s="386"/>
      <c r="E37" s="386"/>
      <c r="F37" s="386"/>
      <c r="G37" s="386"/>
      <c r="H37" s="386"/>
      <c r="I37" s="387" t="s">
        <v>56</v>
      </c>
      <c r="J37" s="388"/>
    </row>
    <row r="38" spans="1:10" ht="14.45" customHeight="1" x14ac:dyDescent="0.25">
      <c r="A38" s="359"/>
      <c r="B38" s="360"/>
      <c r="C38" s="389" t="s">
        <v>58</v>
      </c>
      <c r="D38" s="389"/>
      <c r="E38" s="389"/>
      <c r="F38" s="389" t="s">
        <v>59</v>
      </c>
      <c r="G38" s="389"/>
      <c r="H38" s="389"/>
      <c r="I38" s="390" t="s">
        <v>368</v>
      </c>
      <c r="J38" s="391"/>
    </row>
    <row r="39" spans="1:10" ht="15.75" thickBot="1" x14ac:dyDescent="0.3">
      <c r="A39" s="504" t="s">
        <v>74</v>
      </c>
      <c r="B39" s="505"/>
      <c r="C39" s="129" t="s">
        <v>42</v>
      </c>
      <c r="D39" s="104">
        <v>2</v>
      </c>
      <c r="E39" s="105">
        <f>SUM(D39*D40)</f>
        <v>8</v>
      </c>
      <c r="F39" s="129" t="s">
        <v>42</v>
      </c>
      <c r="G39" s="104">
        <v>3</v>
      </c>
      <c r="H39" s="105">
        <f>SUM(G39*G40)</f>
        <v>12</v>
      </c>
      <c r="I39" s="392"/>
      <c r="J39" s="393"/>
    </row>
    <row r="40" spans="1:10" ht="15.75" thickBot="1" x14ac:dyDescent="0.3">
      <c r="A40" s="506"/>
      <c r="B40" s="507"/>
      <c r="C40" s="130" t="s">
        <v>43</v>
      </c>
      <c r="D40" s="107">
        <v>4</v>
      </c>
      <c r="E40" s="124"/>
      <c r="F40" s="130" t="s">
        <v>43</v>
      </c>
      <c r="G40" s="107">
        <v>4</v>
      </c>
      <c r="H40" s="124"/>
      <c r="I40" s="394"/>
      <c r="J40" s="395"/>
    </row>
    <row r="41" spans="1:10" x14ac:dyDescent="0.25">
      <c r="A41" s="470" t="s">
        <v>566</v>
      </c>
      <c r="B41" s="471"/>
      <c r="C41" s="471"/>
      <c r="D41" s="471"/>
      <c r="E41" s="471"/>
      <c r="F41" s="471"/>
      <c r="G41" s="471"/>
      <c r="H41" s="472"/>
      <c r="I41" s="473" t="s">
        <v>577</v>
      </c>
      <c r="J41" s="474"/>
    </row>
    <row r="42" spans="1:10" ht="19.5" customHeight="1" x14ac:dyDescent="0.25">
      <c r="A42" s="109">
        <v>1</v>
      </c>
      <c r="B42" s="404" t="s">
        <v>524</v>
      </c>
      <c r="C42" s="404"/>
      <c r="D42" s="404"/>
      <c r="E42" s="404"/>
      <c r="F42" s="404"/>
      <c r="G42" s="404"/>
      <c r="H42" s="404"/>
      <c r="I42" s="390" t="s">
        <v>951</v>
      </c>
      <c r="J42" s="391"/>
    </row>
    <row r="43" spans="1:10" ht="27.6" customHeight="1" x14ac:dyDescent="0.25">
      <c r="A43" s="109">
        <v>2</v>
      </c>
      <c r="B43" s="404" t="s">
        <v>369</v>
      </c>
      <c r="C43" s="404"/>
      <c r="D43" s="404"/>
      <c r="E43" s="404"/>
      <c r="F43" s="404"/>
      <c r="G43" s="404"/>
      <c r="H43" s="404"/>
      <c r="I43" s="392"/>
      <c r="J43" s="393"/>
    </row>
    <row r="44" spans="1:10" ht="14.45" customHeight="1" x14ac:dyDescent="0.25">
      <c r="A44" s="109">
        <v>3</v>
      </c>
      <c r="B44" s="404" t="s">
        <v>218</v>
      </c>
      <c r="C44" s="404"/>
      <c r="D44" s="404"/>
      <c r="E44" s="404"/>
      <c r="F44" s="404"/>
      <c r="G44" s="404"/>
      <c r="H44" s="404"/>
      <c r="I44" s="392"/>
      <c r="J44" s="393"/>
    </row>
    <row r="45" spans="1:10" ht="27" customHeight="1" thickBot="1" x14ac:dyDescent="0.3">
      <c r="A45" s="111">
        <v>4</v>
      </c>
      <c r="B45" s="404" t="s">
        <v>791</v>
      </c>
      <c r="C45" s="404"/>
      <c r="D45" s="404"/>
      <c r="E45" s="404"/>
      <c r="F45" s="404"/>
      <c r="G45" s="404"/>
      <c r="H45" s="404"/>
      <c r="I45" s="392"/>
      <c r="J45" s="393"/>
    </row>
    <row r="46" spans="1:10" x14ac:dyDescent="0.25">
      <c r="A46" s="470" t="s">
        <v>568</v>
      </c>
      <c r="B46" s="471"/>
      <c r="C46" s="471"/>
      <c r="D46" s="471"/>
      <c r="E46" s="471"/>
      <c r="F46" s="471"/>
      <c r="G46" s="471"/>
      <c r="H46" s="472"/>
      <c r="I46" s="392"/>
      <c r="J46" s="393"/>
    </row>
    <row r="47" spans="1:10" ht="26.1" customHeight="1" x14ac:dyDescent="0.25">
      <c r="A47" s="109">
        <v>1</v>
      </c>
      <c r="B47" s="404" t="s">
        <v>370</v>
      </c>
      <c r="C47" s="404"/>
      <c r="D47" s="404"/>
      <c r="E47" s="404"/>
      <c r="F47" s="404"/>
      <c r="G47" s="404"/>
      <c r="H47" s="404"/>
      <c r="I47" s="392"/>
      <c r="J47" s="393"/>
    </row>
    <row r="48" spans="1:10" ht="14.45" customHeight="1" x14ac:dyDescent="0.25">
      <c r="A48" s="109">
        <v>2</v>
      </c>
      <c r="B48" s="404" t="s">
        <v>371</v>
      </c>
      <c r="C48" s="404"/>
      <c r="D48" s="404"/>
      <c r="E48" s="404"/>
      <c r="F48" s="404"/>
      <c r="G48" s="404"/>
      <c r="H48" s="404"/>
      <c r="I48" s="392"/>
      <c r="J48" s="393"/>
    </row>
    <row r="49" spans="1:10" ht="15" customHeight="1" thickBot="1" x14ac:dyDescent="0.3">
      <c r="A49" s="111">
        <v>3</v>
      </c>
      <c r="B49" s="404"/>
      <c r="C49" s="404"/>
      <c r="D49" s="404"/>
      <c r="E49" s="404"/>
      <c r="F49" s="404"/>
      <c r="G49" s="404"/>
      <c r="H49" s="404"/>
      <c r="I49" s="394"/>
      <c r="J49" s="395"/>
    </row>
    <row r="50" spans="1:10" ht="3.95" customHeight="1" thickBot="1" x14ac:dyDescent="0.3">
      <c r="A50" s="422"/>
      <c r="B50" s="423"/>
      <c r="C50" s="423"/>
      <c r="D50" s="423"/>
      <c r="E50" s="423"/>
      <c r="F50" s="423"/>
      <c r="G50" s="423"/>
      <c r="H50" s="423"/>
      <c r="I50" s="423"/>
      <c r="J50" s="475"/>
    </row>
    <row r="51" spans="1:10" ht="15.75" thickBot="1" x14ac:dyDescent="0.3">
      <c r="A51" s="616" t="s">
        <v>60</v>
      </c>
      <c r="B51" s="616"/>
      <c r="C51" s="616"/>
      <c r="D51" s="616"/>
      <c r="E51" s="131" t="s">
        <v>241</v>
      </c>
      <c r="F51" s="411" t="s">
        <v>244</v>
      </c>
      <c r="G51" s="411"/>
      <c r="H51" s="411"/>
      <c r="I51" s="132" t="s">
        <v>578</v>
      </c>
      <c r="J51" s="128" t="s">
        <v>858</v>
      </c>
    </row>
    <row r="52" spans="1:10" ht="15.75" thickBot="1" x14ac:dyDescent="0.3">
      <c r="A52" s="358" t="s">
        <v>41</v>
      </c>
      <c r="B52" s="338"/>
      <c r="C52" s="611" t="s">
        <v>53</v>
      </c>
      <c r="D52" s="611"/>
      <c r="E52" s="611"/>
      <c r="F52" s="611"/>
      <c r="G52" s="611"/>
      <c r="H52" s="611"/>
      <c r="I52" s="612" t="s">
        <v>56</v>
      </c>
      <c r="J52" s="613"/>
    </row>
    <row r="53" spans="1:10" x14ac:dyDescent="0.25">
      <c r="A53" s="359"/>
      <c r="B53" s="360"/>
      <c r="C53" s="614" t="s">
        <v>62</v>
      </c>
      <c r="D53" s="614"/>
      <c r="E53" s="614"/>
      <c r="F53" s="614" t="s">
        <v>63</v>
      </c>
      <c r="G53" s="614"/>
      <c r="H53" s="614"/>
      <c r="I53" s="390" t="s">
        <v>859</v>
      </c>
      <c r="J53" s="391"/>
    </row>
    <row r="54" spans="1:10" ht="100.5" customHeight="1" thickBot="1" x14ac:dyDescent="0.3">
      <c r="A54" s="504" t="s">
        <v>74</v>
      </c>
      <c r="B54" s="505"/>
      <c r="C54" s="152" t="s">
        <v>42</v>
      </c>
      <c r="D54" s="104">
        <v>2</v>
      </c>
      <c r="E54" s="105">
        <f>SUM(D54*D55)</f>
        <v>8</v>
      </c>
      <c r="F54" s="152" t="s">
        <v>42</v>
      </c>
      <c r="G54" s="104">
        <v>3</v>
      </c>
      <c r="H54" s="105">
        <f>SUM(G54*G55)</f>
        <v>12</v>
      </c>
      <c r="I54" s="392"/>
      <c r="J54" s="393"/>
    </row>
    <row r="55" spans="1:10" ht="18.95" customHeight="1" thickBot="1" x14ac:dyDescent="0.3">
      <c r="A55" s="506"/>
      <c r="B55" s="507"/>
      <c r="C55" s="153" t="s">
        <v>43</v>
      </c>
      <c r="D55" s="107">
        <v>4</v>
      </c>
      <c r="E55" s="124"/>
      <c r="F55" s="153" t="s">
        <v>43</v>
      </c>
      <c r="G55" s="107">
        <v>4</v>
      </c>
      <c r="H55" s="124"/>
      <c r="I55" s="394"/>
      <c r="J55" s="395"/>
    </row>
    <row r="56" spans="1:10" x14ac:dyDescent="0.25">
      <c r="A56" s="617" t="s">
        <v>566</v>
      </c>
      <c r="B56" s="618"/>
      <c r="C56" s="618"/>
      <c r="D56" s="618"/>
      <c r="E56" s="618"/>
      <c r="F56" s="618"/>
      <c r="G56" s="618"/>
      <c r="H56" s="619"/>
      <c r="I56" s="620" t="s">
        <v>577</v>
      </c>
      <c r="J56" s="621"/>
    </row>
    <row r="57" spans="1:10" ht="14.45" customHeight="1" x14ac:dyDescent="0.25">
      <c r="A57" s="109">
        <v>1</v>
      </c>
      <c r="B57" s="404" t="s">
        <v>419</v>
      </c>
      <c r="C57" s="404"/>
      <c r="D57" s="404"/>
      <c r="E57" s="404"/>
      <c r="F57" s="404"/>
      <c r="G57" s="404"/>
      <c r="H57" s="404"/>
      <c r="I57" s="390" t="s">
        <v>1046</v>
      </c>
      <c r="J57" s="391"/>
    </row>
    <row r="58" spans="1:10" ht="14.45" customHeight="1" x14ac:dyDescent="0.25">
      <c r="A58" s="109">
        <v>2</v>
      </c>
      <c r="B58" s="404" t="s">
        <v>420</v>
      </c>
      <c r="C58" s="404"/>
      <c r="D58" s="404"/>
      <c r="E58" s="404"/>
      <c r="F58" s="404"/>
      <c r="G58" s="404"/>
      <c r="H58" s="404"/>
      <c r="I58" s="392"/>
      <c r="J58" s="393"/>
    </row>
    <row r="59" spans="1:10" ht="15" customHeight="1" thickBot="1" x14ac:dyDescent="0.3">
      <c r="A59" s="111">
        <v>3</v>
      </c>
      <c r="B59" s="404" t="s">
        <v>421</v>
      </c>
      <c r="C59" s="404"/>
      <c r="D59" s="404"/>
      <c r="E59" s="404"/>
      <c r="F59" s="404"/>
      <c r="G59" s="404"/>
      <c r="H59" s="404"/>
      <c r="I59" s="392"/>
      <c r="J59" s="393"/>
    </row>
    <row r="60" spans="1:10" x14ac:dyDescent="0.25">
      <c r="A60" s="617" t="s">
        <v>568</v>
      </c>
      <c r="B60" s="618"/>
      <c r="C60" s="618"/>
      <c r="D60" s="618"/>
      <c r="E60" s="618"/>
      <c r="F60" s="618"/>
      <c r="G60" s="618"/>
      <c r="H60" s="619"/>
      <c r="I60" s="392"/>
      <c r="J60" s="393"/>
    </row>
    <row r="61" spans="1:10" ht="14.45" customHeight="1" x14ac:dyDescent="0.25">
      <c r="A61" s="109">
        <v>1</v>
      </c>
      <c r="B61" s="404" t="s">
        <v>422</v>
      </c>
      <c r="C61" s="404"/>
      <c r="D61" s="404"/>
      <c r="E61" s="404"/>
      <c r="F61" s="404"/>
      <c r="G61" s="404"/>
      <c r="H61" s="404"/>
      <c r="I61" s="392"/>
      <c r="J61" s="393"/>
    </row>
    <row r="62" spans="1:10" ht="57.95" customHeight="1" thickBot="1" x14ac:dyDescent="0.3">
      <c r="A62" s="109">
        <v>2</v>
      </c>
      <c r="B62" s="404" t="s">
        <v>601</v>
      </c>
      <c r="C62" s="404"/>
      <c r="D62" s="404"/>
      <c r="E62" s="404"/>
      <c r="F62" s="404"/>
      <c r="G62" s="404"/>
      <c r="H62" s="404"/>
      <c r="I62" s="392"/>
      <c r="J62" s="393"/>
    </row>
    <row r="63" spans="1:10" ht="3.95" customHeight="1" thickBot="1" x14ac:dyDescent="0.3">
      <c r="A63" s="422"/>
      <c r="B63" s="423"/>
      <c r="C63" s="423"/>
      <c r="D63" s="423"/>
      <c r="E63" s="423"/>
      <c r="F63" s="423"/>
      <c r="G63" s="423"/>
      <c r="H63" s="423"/>
      <c r="I63" s="423"/>
      <c r="J63" s="475"/>
    </row>
    <row r="64" spans="1:10" ht="15.75" thickBot="1" x14ac:dyDescent="0.3">
      <c r="A64" s="478" t="s">
        <v>65</v>
      </c>
      <c r="B64" s="478"/>
      <c r="C64" s="478"/>
      <c r="D64" s="478"/>
      <c r="E64" s="139" t="s">
        <v>241</v>
      </c>
      <c r="F64" s="411" t="s">
        <v>245</v>
      </c>
      <c r="G64" s="411"/>
      <c r="H64" s="411"/>
      <c r="I64" s="140" t="s">
        <v>578</v>
      </c>
      <c r="J64" s="128" t="s">
        <v>803</v>
      </c>
    </row>
    <row r="65" spans="1:10" ht="15.75" thickBot="1" x14ac:dyDescent="0.3">
      <c r="A65" s="358" t="s">
        <v>41</v>
      </c>
      <c r="B65" s="338"/>
      <c r="C65" s="461" t="s">
        <v>53</v>
      </c>
      <c r="D65" s="461"/>
      <c r="E65" s="461"/>
      <c r="F65" s="461"/>
      <c r="G65" s="461"/>
      <c r="H65" s="461"/>
      <c r="I65" s="462" t="s">
        <v>56</v>
      </c>
      <c r="J65" s="463"/>
    </row>
    <row r="66" spans="1:10" x14ac:dyDescent="0.25">
      <c r="A66" s="359"/>
      <c r="B66" s="360"/>
      <c r="C66" s="464" t="s">
        <v>66</v>
      </c>
      <c r="D66" s="464"/>
      <c r="E66" s="464"/>
      <c r="F66" s="464" t="s">
        <v>67</v>
      </c>
      <c r="G66" s="464"/>
      <c r="H66" s="464"/>
      <c r="I66" s="390" t="s">
        <v>216</v>
      </c>
      <c r="J66" s="391"/>
    </row>
    <row r="67" spans="1:10" ht="30" customHeight="1" thickBot="1" x14ac:dyDescent="0.3">
      <c r="A67" s="504" t="s">
        <v>74</v>
      </c>
      <c r="B67" s="505"/>
      <c r="C67" s="141" t="s">
        <v>42</v>
      </c>
      <c r="D67" s="104">
        <v>2</v>
      </c>
      <c r="E67" s="105">
        <f>SUM(D67*D68)</f>
        <v>8</v>
      </c>
      <c r="F67" s="141" t="s">
        <v>42</v>
      </c>
      <c r="G67" s="104">
        <v>3</v>
      </c>
      <c r="H67" s="105">
        <f>SUM(G67*G68)</f>
        <v>12</v>
      </c>
      <c r="I67" s="392"/>
      <c r="J67" s="393"/>
    </row>
    <row r="68" spans="1:10" ht="15.75" thickBot="1" x14ac:dyDescent="0.3">
      <c r="A68" s="506"/>
      <c r="B68" s="507"/>
      <c r="C68" s="143" t="s">
        <v>43</v>
      </c>
      <c r="D68" s="107">
        <v>4</v>
      </c>
      <c r="E68" s="124"/>
      <c r="F68" s="143" t="s">
        <v>43</v>
      </c>
      <c r="G68" s="107">
        <v>4</v>
      </c>
      <c r="H68" s="124"/>
      <c r="I68" s="394"/>
      <c r="J68" s="395"/>
    </row>
    <row r="69" spans="1:10" x14ac:dyDescent="0.25">
      <c r="A69" s="442" t="s">
        <v>566</v>
      </c>
      <c r="B69" s="443"/>
      <c r="C69" s="443"/>
      <c r="D69" s="443"/>
      <c r="E69" s="443"/>
      <c r="F69" s="443"/>
      <c r="G69" s="443"/>
      <c r="H69" s="444"/>
      <c r="I69" s="445" t="s">
        <v>577</v>
      </c>
      <c r="J69" s="446"/>
    </row>
    <row r="70" spans="1:10" ht="14.45" customHeight="1" x14ac:dyDescent="0.25">
      <c r="A70" s="109">
        <v>1</v>
      </c>
      <c r="B70" s="404" t="s">
        <v>281</v>
      </c>
      <c r="C70" s="404"/>
      <c r="D70" s="404"/>
      <c r="E70" s="404"/>
      <c r="F70" s="404"/>
      <c r="G70" s="404"/>
      <c r="H70" s="404"/>
      <c r="I70" s="390" t="s">
        <v>806</v>
      </c>
      <c r="J70" s="391"/>
    </row>
    <row r="71" spans="1:10" ht="14.45" customHeight="1" x14ac:dyDescent="0.25">
      <c r="A71" s="109">
        <v>2</v>
      </c>
      <c r="B71" s="404" t="s">
        <v>282</v>
      </c>
      <c r="C71" s="404"/>
      <c r="D71" s="404"/>
      <c r="E71" s="404"/>
      <c r="F71" s="404"/>
      <c r="G71" s="404"/>
      <c r="H71" s="404"/>
      <c r="I71" s="392"/>
      <c r="J71" s="393"/>
    </row>
    <row r="72" spans="1:10" ht="14.45" customHeight="1" x14ac:dyDescent="0.25">
      <c r="A72" s="110">
        <v>3</v>
      </c>
      <c r="B72" s="492" t="s">
        <v>283</v>
      </c>
      <c r="C72" s="494"/>
      <c r="D72" s="494"/>
      <c r="E72" s="494"/>
      <c r="F72" s="494"/>
      <c r="G72" s="494"/>
      <c r="H72" s="495"/>
      <c r="I72" s="392"/>
      <c r="J72" s="393"/>
    </row>
    <row r="73" spans="1:10" ht="26.25" customHeight="1" thickBot="1" x14ac:dyDescent="0.3">
      <c r="A73" s="246">
        <v>4</v>
      </c>
      <c r="B73" s="404" t="s">
        <v>805</v>
      </c>
      <c r="C73" s="404"/>
      <c r="D73" s="404"/>
      <c r="E73" s="404"/>
      <c r="F73" s="404"/>
      <c r="G73" s="404"/>
      <c r="H73" s="404"/>
      <c r="I73" s="392"/>
      <c r="J73" s="393"/>
    </row>
    <row r="74" spans="1:10" x14ac:dyDescent="0.25">
      <c r="A74" s="442" t="s">
        <v>568</v>
      </c>
      <c r="B74" s="443"/>
      <c r="C74" s="443"/>
      <c r="D74" s="443"/>
      <c r="E74" s="443"/>
      <c r="F74" s="443"/>
      <c r="G74" s="443"/>
      <c r="H74" s="444"/>
      <c r="I74" s="392"/>
      <c r="J74" s="393"/>
    </row>
    <row r="75" spans="1:10" ht="14.45" customHeight="1" x14ac:dyDescent="0.25">
      <c r="A75" s="151">
        <v>1</v>
      </c>
      <c r="B75" s="517" t="s">
        <v>284</v>
      </c>
      <c r="C75" s="517"/>
      <c r="D75" s="517"/>
      <c r="E75" s="517"/>
      <c r="F75" s="517"/>
      <c r="G75" s="517"/>
      <c r="H75" s="517"/>
      <c r="I75" s="580"/>
      <c r="J75" s="393"/>
    </row>
    <row r="76" spans="1:10" ht="14.45" customHeight="1" x14ac:dyDescent="0.25">
      <c r="A76" s="151">
        <v>2</v>
      </c>
      <c r="B76" s="517" t="s">
        <v>285</v>
      </c>
      <c r="C76" s="517"/>
      <c r="D76" s="517"/>
      <c r="E76" s="517"/>
      <c r="F76" s="517"/>
      <c r="G76" s="517"/>
      <c r="H76" s="517"/>
      <c r="I76" s="580"/>
      <c r="J76" s="393"/>
    </row>
    <row r="77" spans="1:10" ht="15" customHeight="1" thickBot="1" x14ac:dyDescent="0.3">
      <c r="A77" s="151">
        <v>3</v>
      </c>
      <c r="B77" s="517" t="s">
        <v>286</v>
      </c>
      <c r="C77" s="517"/>
      <c r="D77" s="517"/>
      <c r="E77" s="517"/>
      <c r="F77" s="517"/>
      <c r="G77" s="517"/>
      <c r="H77" s="517"/>
      <c r="I77" s="579"/>
      <c r="J77" s="395"/>
    </row>
    <row r="78" spans="1:10" ht="15" customHeight="1" thickBot="1" x14ac:dyDescent="0.3">
      <c r="A78" s="151">
        <v>4</v>
      </c>
      <c r="B78" s="517" t="s">
        <v>804</v>
      </c>
      <c r="C78" s="517"/>
      <c r="D78" s="517"/>
      <c r="E78" s="517"/>
      <c r="F78" s="517"/>
      <c r="G78" s="517"/>
      <c r="H78" s="517"/>
      <c r="I78" s="690" t="s">
        <v>510</v>
      </c>
      <c r="J78" s="691"/>
    </row>
    <row r="79" spans="1:10" ht="15" customHeight="1" thickBot="1" x14ac:dyDescent="0.3">
      <c r="A79" s="151"/>
      <c r="B79" s="550"/>
      <c r="C79" s="550"/>
      <c r="D79" s="550"/>
      <c r="E79" s="550"/>
      <c r="F79" s="550"/>
      <c r="G79" s="550"/>
      <c r="H79" s="550"/>
      <c r="I79" s="714" t="s">
        <v>663</v>
      </c>
      <c r="J79" s="588"/>
    </row>
    <row r="80" spans="1:10" ht="3.95" customHeight="1" thickBot="1" x14ac:dyDescent="0.3">
      <c r="A80" s="522"/>
      <c r="B80" s="424"/>
      <c r="C80" s="424"/>
      <c r="D80" s="424"/>
      <c r="E80" s="424"/>
      <c r="F80" s="424"/>
      <c r="G80" s="424"/>
      <c r="H80" s="424"/>
      <c r="I80" s="423"/>
      <c r="J80" s="475"/>
    </row>
    <row r="81" spans="1:10" ht="15.75" thickBot="1" x14ac:dyDescent="0.3">
      <c r="A81" s="541" t="s">
        <v>68</v>
      </c>
      <c r="B81" s="502"/>
      <c r="C81" s="502"/>
      <c r="D81" s="502"/>
      <c r="E81" s="145" t="s">
        <v>241</v>
      </c>
      <c r="F81" s="411" t="s">
        <v>743</v>
      </c>
      <c r="G81" s="411"/>
      <c r="H81" s="411"/>
      <c r="I81" s="146" t="s">
        <v>578</v>
      </c>
      <c r="J81" s="128" t="s">
        <v>850</v>
      </c>
    </row>
    <row r="82" spans="1:10" ht="15" customHeight="1" thickBot="1" x14ac:dyDescent="0.3">
      <c r="A82" s="358" t="s">
        <v>41</v>
      </c>
      <c r="B82" s="338"/>
      <c r="C82" s="540" t="s">
        <v>53</v>
      </c>
      <c r="D82" s="540"/>
      <c r="E82" s="540"/>
      <c r="F82" s="540"/>
      <c r="G82" s="540"/>
      <c r="H82" s="540"/>
      <c r="I82" s="499" t="s">
        <v>56</v>
      </c>
      <c r="J82" s="500"/>
    </row>
    <row r="83" spans="1:10" ht="14.45" customHeight="1" x14ac:dyDescent="0.25">
      <c r="A83" s="359"/>
      <c r="B83" s="360"/>
      <c r="C83" s="501" t="s">
        <v>69</v>
      </c>
      <c r="D83" s="501"/>
      <c r="E83" s="501"/>
      <c r="F83" s="501" t="s">
        <v>70</v>
      </c>
      <c r="G83" s="501"/>
      <c r="H83" s="501"/>
      <c r="I83" s="390" t="s">
        <v>1015</v>
      </c>
      <c r="J83" s="391"/>
    </row>
    <row r="84" spans="1:10" ht="15.75" thickBot="1" x14ac:dyDescent="0.3">
      <c r="A84" s="504" t="s">
        <v>74</v>
      </c>
      <c r="B84" s="505"/>
      <c r="C84" s="147" t="s">
        <v>42</v>
      </c>
      <c r="D84" s="104">
        <v>2</v>
      </c>
      <c r="E84" s="134">
        <f>SUM(D84*D85)</f>
        <v>8</v>
      </c>
      <c r="F84" s="147" t="s">
        <v>42</v>
      </c>
      <c r="G84" s="104">
        <v>2</v>
      </c>
      <c r="H84" s="134">
        <f>SUM(G84*G85)</f>
        <v>8</v>
      </c>
      <c r="I84" s="392"/>
      <c r="J84" s="393"/>
    </row>
    <row r="85" spans="1:10" ht="15.75" thickBot="1" x14ac:dyDescent="0.3">
      <c r="A85" s="506"/>
      <c r="B85" s="507"/>
      <c r="C85" s="148" t="s">
        <v>43</v>
      </c>
      <c r="D85" s="107">
        <v>4</v>
      </c>
      <c r="E85" s="124"/>
      <c r="F85" s="148" t="s">
        <v>43</v>
      </c>
      <c r="G85" s="107">
        <v>4</v>
      </c>
      <c r="H85" s="124"/>
      <c r="I85" s="394"/>
      <c r="J85" s="395"/>
    </row>
    <row r="86" spans="1:10" x14ac:dyDescent="0.25">
      <c r="A86" s="482" t="s">
        <v>566</v>
      </c>
      <c r="B86" s="483"/>
      <c r="C86" s="483"/>
      <c r="D86" s="483"/>
      <c r="E86" s="483"/>
      <c r="F86" s="483"/>
      <c r="G86" s="483"/>
      <c r="H86" s="484"/>
      <c r="I86" s="485" t="s">
        <v>577</v>
      </c>
      <c r="J86" s="486"/>
    </row>
    <row r="87" spans="1:10" ht="26.45" customHeight="1" x14ac:dyDescent="0.25">
      <c r="A87" s="109">
        <v>1</v>
      </c>
      <c r="B87" s="404" t="s">
        <v>319</v>
      </c>
      <c r="C87" s="404"/>
      <c r="D87" s="404"/>
      <c r="E87" s="404"/>
      <c r="F87" s="404"/>
      <c r="G87" s="404"/>
      <c r="H87" s="404"/>
      <c r="I87" s="390" t="s">
        <v>887</v>
      </c>
      <c r="J87" s="391"/>
    </row>
    <row r="88" spans="1:10" ht="14.45" customHeight="1" x14ac:dyDescent="0.25">
      <c r="A88" s="109">
        <v>2</v>
      </c>
      <c r="B88" s="404" t="s">
        <v>480</v>
      </c>
      <c r="C88" s="404"/>
      <c r="D88" s="404"/>
      <c r="E88" s="404"/>
      <c r="F88" s="404"/>
      <c r="G88" s="404"/>
      <c r="H88" s="404"/>
      <c r="I88" s="392"/>
      <c r="J88" s="393"/>
    </row>
    <row r="89" spans="1:10" ht="31.5" customHeight="1" thickBot="1" x14ac:dyDescent="0.3">
      <c r="A89" s="111">
        <v>3</v>
      </c>
      <c r="B89" s="404" t="s">
        <v>888</v>
      </c>
      <c r="C89" s="404"/>
      <c r="D89" s="404"/>
      <c r="E89" s="404"/>
      <c r="F89" s="404"/>
      <c r="G89" s="404"/>
      <c r="H89" s="404"/>
      <c r="I89" s="392"/>
      <c r="J89" s="393"/>
    </row>
    <row r="90" spans="1:10" x14ac:dyDescent="0.25">
      <c r="A90" s="482" t="s">
        <v>568</v>
      </c>
      <c r="B90" s="483"/>
      <c r="C90" s="483"/>
      <c r="D90" s="483"/>
      <c r="E90" s="483"/>
      <c r="F90" s="483"/>
      <c r="G90" s="483"/>
      <c r="H90" s="484"/>
      <c r="I90" s="392"/>
      <c r="J90" s="393"/>
    </row>
    <row r="91" spans="1:10" ht="33.950000000000003" customHeight="1" thickBot="1" x14ac:dyDescent="0.3">
      <c r="A91" s="109">
        <v>1</v>
      </c>
      <c r="B91" s="404" t="s">
        <v>320</v>
      </c>
      <c r="C91" s="404"/>
      <c r="D91" s="404"/>
      <c r="E91" s="404"/>
      <c r="F91" s="404"/>
      <c r="G91" s="404"/>
      <c r="H91" s="404"/>
      <c r="I91" s="394"/>
      <c r="J91" s="395"/>
    </row>
    <row r="92" spans="1:10" ht="26.25" customHeight="1" thickBot="1" x14ac:dyDescent="0.3">
      <c r="A92" s="109">
        <v>2</v>
      </c>
      <c r="B92" s="404" t="s">
        <v>481</v>
      </c>
      <c r="C92" s="404"/>
      <c r="D92" s="404"/>
      <c r="E92" s="404"/>
      <c r="F92" s="404"/>
      <c r="G92" s="404"/>
      <c r="H92" s="404"/>
      <c r="I92" s="716" t="s">
        <v>510</v>
      </c>
      <c r="J92" s="717"/>
    </row>
    <row r="93" spans="1:10" ht="26.25" customHeight="1" thickBot="1" x14ac:dyDescent="0.3">
      <c r="A93" s="111">
        <v>3</v>
      </c>
      <c r="B93" s="538" t="s">
        <v>889</v>
      </c>
      <c r="C93" s="538"/>
      <c r="D93" s="538"/>
      <c r="E93" s="538"/>
      <c r="F93" s="538"/>
      <c r="G93" s="538"/>
      <c r="H93" s="538"/>
      <c r="I93" s="587" t="s">
        <v>977</v>
      </c>
      <c r="J93" s="588"/>
    </row>
  </sheetData>
  <mergeCells count="136">
    <mergeCell ref="B93:H93"/>
    <mergeCell ref="A86:H86"/>
    <mergeCell ref="I86:J86"/>
    <mergeCell ref="B87:H87"/>
    <mergeCell ref="B88:H88"/>
    <mergeCell ref="B89:H89"/>
    <mergeCell ref="A90:H90"/>
    <mergeCell ref="B91:H91"/>
    <mergeCell ref="B92:H92"/>
    <mergeCell ref="I92:J92"/>
    <mergeCell ref="I93:J93"/>
    <mergeCell ref="I87:J91"/>
    <mergeCell ref="A80:J80"/>
    <mergeCell ref="A82:B83"/>
    <mergeCell ref="C82:H82"/>
    <mergeCell ref="I82:J82"/>
    <mergeCell ref="C83:E83"/>
    <mergeCell ref="F83:H83"/>
    <mergeCell ref="I83:J85"/>
    <mergeCell ref="A84:B85"/>
    <mergeCell ref="A81:D81"/>
    <mergeCell ref="F81:H81"/>
    <mergeCell ref="A63:J63"/>
    <mergeCell ref="A65:B66"/>
    <mergeCell ref="C65:H65"/>
    <mergeCell ref="I65:J65"/>
    <mergeCell ref="C66:E66"/>
    <mergeCell ref="F66:H66"/>
    <mergeCell ref="B70:H70"/>
    <mergeCell ref="I70:J77"/>
    <mergeCell ref="B71:H71"/>
    <mergeCell ref="B73:H73"/>
    <mergeCell ref="A74:H74"/>
    <mergeCell ref="B75:H75"/>
    <mergeCell ref="B76:H76"/>
    <mergeCell ref="B77:H77"/>
    <mergeCell ref="I66:J68"/>
    <mergeCell ref="A67:B68"/>
    <mergeCell ref="A69:H69"/>
    <mergeCell ref="I69:J69"/>
    <mergeCell ref="A64:D64"/>
    <mergeCell ref="F64:H64"/>
    <mergeCell ref="B72:H72"/>
    <mergeCell ref="A56:H56"/>
    <mergeCell ref="I56:J56"/>
    <mergeCell ref="B57:H57"/>
    <mergeCell ref="I57:J62"/>
    <mergeCell ref="B58:H58"/>
    <mergeCell ref="B59:H59"/>
    <mergeCell ref="A60:H60"/>
    <mergeCell ref="B61:H61"/>
    <mergeCell ref="B62:H62"/>
    <mergeCell ref="A50:J50"/>
    <mergeCell ref="A52:B53"/>
    <mergeCell ref="C52:H52"/>
    <mergeCell ref="I52:J52"/>
    <mergeCell ref="C53:E53"/>
    <mergeCell ref="F53:H53"/>
    <mergeCell ref="I53:J55"/>
    <mergeCell ref="A54:B55"/>
    <mergeCell ref="A51:D51"/>
    <mergeCell ref="F51:H51"/>
    <mergeCell ref="A41:H41"/>
    <mergeCell ref="I41:J41"/>
    <mergeCell ref="B42:H42"/>
    <mergeCell ref="I42:J49"/>
    <mergeCell ref="B44:H44"/>
    <mergeCell ref="B45:H45"/>
    <mergeCell ref="A46:H46"/>
    <mergeCell ref="B47:H47"/>
    <mergeCell ref="B48:H48"/>
    <mergeCell ref="B49:H49"/>
    <mergeCell ref="B43:H43"/>
    <mergeCell ref="A35:J35"/>
    <mergeCell ref="A37:B38"/>
    <mergeCell ref="C37:H37"/>
    <mergeCell ref="I37:J37"/>
    <mergeCell ref="C38:E38"/>
    <mergeCell ref="F38:H38"/>
    <mergeCell ref="I38:J40"/>
    <mergeCell ref="A39:B40"/>
    <mergeCell ref="A36:D36"/>
    <mergeCell ref="F36:H36"/>
    <mergeCell ref="F20:H20"/>
    <mergeCell ref="A25:H25"/>
    <mergeCell ref="I25:J25"/>
    <mergeCell ref="B26:H26"/>
    <mergeCell ref="I26:J34"/>
    <mergeCell ref="B27:H27"/>
    <mergeCell ref="B30:H30"/>
    <mergeCell ref="A31:H31"/>
    <mergeCell ref="B32:H32"/>
    <mergeCell ref="B33:H33"/>
    <mergeCell ref="B34:H34"/>
    <mergeCell ref="B29:H29"/>
    <mergeCell ref="B28:H28"/>
    <mergeCell ref="A1:H1"/>
    <mergeCell ref="A2:B2"/>
    <mergeCell ref="C2:H2"/>
    <mergeCell ref="A3:B3"/>
    <mergeCell ref="C3:H3"/>
    <mergeCell ref="A4:B5"/>
    <mergeCell ref="C4:H4"/>
    <mergeCell ref="A15:H15"/>
    <mergeCell ref="B16:H16"/>
    <mergeCell ref="A8:H8"/>
    <mergeCell ref="B9:H9"/>
    <mergeCell ref="B10:H10"/>
    <mergeCell ref="B14:H14"/>
    <mergeCell ref="B11:H11"/>
    <mergeCell ref="B12:H12"/>
    <mergeCell ref="B13:H13"/>
    <mergeCell ref="I78:J78"/>
    <mergeCell ref="I79:J79"/>
    <mergeCell ref="B78:H78"/>
    <mergeCell ref="B79:H79"/>
    <mergeCell ref="I4:J4"/>
    <mergeCell ref="C5:E5"/>
    <mergeCell ref="F5:H5"/>
    <mergeCell ref="I5:J7"/>
    <mergeCell ref="A6:B7"/>
    <mergeCell ref="I16:J17"/>
    <mergeCell ref="B17:H17"/>
    <mergeCell ref="B18:H18"/>
    <mergeCell ref="I18:J18"/>
    <mergeCell ref="I8:J8"/>
    <mergeCell ref="I9:J14"/>
    <mergeCell ref="A19:J19"/>
    <mergeCell ref="A21:B22"/>
    <mergeCell ref="C21:H21"/>
    <mergeCell ref="I21:J21"/>
    <mergeCell ref="C22:E22"/>
    <mergeCell ref="F22:H22"/>
    <mergeCell ref="I22:J24"/>
    <mergeCell ref="A23:B24"/>
    <mergeCell ref="A20:D20"/>
  </mergeCells>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68575-41E7-4D67-B3EC-4F1705157454}">
  <sheetPr codeName="Sheet17">
    <tabColor rgb="FF00B050"/>
    <pageSetUpPr fitToPage="1"/>
  </sheetPr>
  <dimension ref="A1:K97"/>
  <sheetViews>
    <sheetView zoomScaleNormal="100" workbookViewId="0">
      <selection sqref="A1:H1"/>
    </sheetView>
  </sheetViews>
  <sheetFormatPr defaultRowHeight="15" x14ac:dyDescent="0.25"/>
  <cols>
    <col min="1" max="1" width="3.85546875" customWidth="1"/>
    <col min="2" max="2" width="20.140625" customWidth="1"/>
    <col min="3" max="3" width="11.42578125" customWidth="1"/>
    <col min="4" max="4" width="10.5703125" style="3" customWidth="1"/>
    <col min="5" max="5" width="12" style="3" customWidth="1"/>
    <col min="6" max="6" width="11.42578125" style="3" customWidth="1"/>
    <col min="7" max="8" width="10.5703125" style="3" customWidth="1"/>
    <col min="9" max="9" width="36.140625" customWidth="1"/>
    <col min="10" max="10" width="32.85546875" customWidth="1"/>
  </cols>
  <sheetData>
    <row r="1" spans="1:10" ht="15.75" thickBot="1" x14ac:dyDescent="0.3">
      <c r="A1" s="353" t="s">
        <v>44</v>
      </c>
      <c r="B1" s="354"/>
      <c r="C1" s="354"/>
      <c r="D1" s="354"/>
      <c r="E1" s="354"/>
      <c r="F1" s="354"/>
      <c r="G1" s="354"/>
      <c r="H1" s="355"/>
      <c r="I1" s="99" t="s">
        <v>1027</v>
      </c>
      <c r="J1" s="100" t="s">
        <v>621</v>
      </c>
    </row>
    <row r="2" spans="1:10" ht="35.450000000000003" customHeight="1" thickBot="1" x14ac:dyDescent="0.3">
      <c r="A2" s="356" t="s">
        <v>86</v>
      </c>
      <c r="B2" s="357"/>
      <c r="C2" s="370" t="s">
        <v>565</v>
      </c>
      <c r="D2" s="371"/>
      <c r="E2" s="371"/>
      <c r="F2" s="371"/>
      <c r="G2" s="371"/>
      <c r="H2" s="372"/>
      <c r="I2" s="101" t="s">
        <v>40</v>
      </c>
      <c r="J2" s="57" t="s">
        <v>21</v>
      </c>
    </row>
    <row r="3" spans="1:10" ht="42.95" customHeight="1" thickBot="1" x14ac:dyDescent="0.3">
      <c r="A3" s="358" t="s">
        <v>88</v>
      </c>
      <c r="B3" s="338"/>
      <c r="C3" s="370" t="s">
        <v>13</v>
      </c>
      <c r="D3" s="371"/>
      <c r="E3" s="371"/>
      <c r="F3" s="371"/>
      <c r="G3" s="371"/>
      <c r="H3" s="372"/>
      <c r="I3" s="101" t="s">
        <v>16</v>
      </c>
      <c r="J3" s="58" t="s">
        <v>523</v>
      </c>
    </row>
    <row r="4" spans="1:10" ht="15" customHeight="1" thickBot="1" x14ac:dyDescent="0.3">
      <c r="A4" s="358" t="s">
        <v>41</v>
      </c>
      <c r="B4" s="338"/>
      <c r="C4" s="368" t="s">
        <v>50</v>
      </c>
      <c r="D4" s="368"/>
      <c r="E4" s="368"/>
      <c r="F4" s="368"/>
      <c r="G4" s="368"/>
      <c r="H4" s="368"/>
      <c r="I4" s="405" t="s">
        <v>57</v>
      </c>
      <c r="J4" s="406"/>
    </row>
    <row r="5" spans="1:10" ht="15" customHeight="1" x14ac:dyDescent="0.25">
      <c r="A5" s="359"/>
      <c r="B5" s="360"/>
      <c r="C5" s="369" t="s">
        <v>51</v>
      </c>
      <c r="D5" s="369"/>
      <c r="E5" s="369"/>
      <c r="F5" s="369" t="s">
        <v>52</v>
      </c>
      <c r="G5" s="369"/>
      <c r="H5" s="369"/>
      <c r="I5" s="390" t="s">
        <v>215</v>
      </c>
      <c r="J5" s="391"/>
    </row>
    <row r="6" spans="1:10" ht="21.75" customHeight="1" thickBot="1" x14ac:dyDescent="0.3">
      <c r="A6" s="361" t="s">
        <v>73</v>
      </c>
      <c r="B6" s="362"/>
      <c r="C6" s="103" t="s">
        <v>42</v>
      </c>
      <c r="D6" s="104">
        <v>2</v>
      </c>
      <c r="E6" s="105">
        <f>SUM(D6*D7)</f>
        <v>8</v>
      </c>
      <c r="F6" s="103" t="s">
        <v>42</v>
      </c>
      <c r="G6" s="104">
        <v>3</v>
      </c>
      <c r="H6" s="105">
        <f>SUM(G6*G7)</f>
        <v>12</v>
      </c>
      <c r="I6" s="392"/>
      <c r="J6" s="393"/>
    </row>
    <row r="7" spans="1:10" ht="15" customHeight="1" thickBot="1" x14ac:dyDescent="0.3">
      <c r="A7" s="363"/>
      <c r="B7" s="364"/>
      <c r="C7" s="106" t="s">
        <v>43</v>
      </c>
      <c r="D7" s="107">
        <v>4</v>
      </c>
      <c r="E7" s="108"/>
      <c r="F7" s="106" t="s">
        <v>43</v>
      </c>
      <c r="G7" s="107">
        <v>4</v>
      </c>
      <c r="H7" s="108"/>
      <c r="I7" s="394"/>
      <c r="J7" s="395"/>
    </row>
    <row r="8" spans="1:10" x14ac:dyDescent="0.25">
      <c r="A8" s="365" t="s">
        <v>566</v>
      </c>
      <c r="B8" s="366"/>
      <c r="C8" s="366"/>
      <c r="D8" s="366"/>
      <c r="E8" s="366"/>
      <c r="F8" s="366"/>
      <c r="G8" s="366"/>
      <c r="H8" s="367"/>
      <c r="I8" s="407" t="s">
        <v>567</v>
      </c>
      <c r="J8" s="408"/>
    </row>
    <row r="9" spans="1:10" ht="14.45" customHeight="1" x14ac:dyDescent="0.25">
      <c r="A9" s="109">
        <v>1</v>
      </c>
      <c r="B9" s="404" t="s">
        <v>635</v>
      </c>
      <c r="C9" s="404"/>
      <c r="D9" s="404"/>
      <c r="E9" s="404"/>
      <c r="F9" s="404"/>
      <c r="G9" s="404"/>
      <c r="H9" s="404"/>
      <c r="I9" s="427" t="s">
        <v>860</v>
      </c>
      <c r="J9" s="428"/>
    </row>
    <row r="10" spans="1:10" ht="17.100000000000001" customHeight="1" x14ac:dyDescent="0.25">
      <c r="A10" s="109">
        <v>2</v>
      </c>
      <c r="B10" s="404" t="s">
        <v>636</v>
      </c>
      <c r="C10" s="404"/>
      <c r="D10" s="404"/>
      <c r="E10" s="404"/>
      <c r="F10" s="404"/>
      <c r="G10" s="404"/>
      <c r="H10" s="404"/>
      <c r="I10" s="429"/>
      <c r="J10" s="430"/>
    </row>
    <row r="11" spans="1:10" ht="15.75" customHeight="1" x14ac:dyDescent="0.25">
      <c r="A11" s="110">
        <v>3</v>
      </c>
      <c r="B11" s="492" t="s">
        <v>637</v>
      </c>
      <c r="C11" s="492"/>
      <c r="D11" s="492"/>
      <c r="E11" s="492"/>
      <c r="F11" s="492"/>
      <c r="G11" s="492"/>
      <c r="H11" s="493"/>
      <c r="I11" s="429"/>
      <c r="J11" s="430"/>
    </row>
    <row r="12" spans="1:10" ht="15.75" customHeight="1" x14ac:dyDescent="0.25">
      <c r="A12" s="110">
        <v>4</v>
      </c>
      <c r="B12" s="492" t="s">
        <v>638</v>
      </c>
      <c r="C12" s="492"/>
      <c r="D12" s="492"/>
      <c r="E12" s="492"/>
      <c r="F12" s="492"/>
      <c r="G12" s="492"/>
      <c r="H12" s="493"/>
      <c r="I12" s="429"/>
      <c r="J12" s="430"/>
    </row>
    <row r="13" spans="1:10" ht="15.6" customHeight="1" thickBot="1" x14ac:dyDescent="0.3">
      <c r="A13" s="111">
        <v>5</v>
      </c>
      <c r="B13" s="426" t="s">
        <v>639</v>
      </c>
      <c r="C13" s="426"/>
      <c r="D13" s="426"/>
      <c r="E13" s="426"/>
      <c r="F13" s="426"/>
      <c r="G13" s="426"/>
      <c r="H13" s="426"/>
      <c r="I13" s="455"/>
      <c r="J13" s="456"/>
    </row>
    <row r="14" spans="1:10" x14ac:dyDescent="0.25">
      <c r="A14" s="365" t="s">
        <v>568</v>
      </c>
      <c r="B14" s="366"/>
      <c r="C14" s="366"/>
      <c r="D14" s="366"/>
      <c r="E14" s="366"/>
      <c r="F14" s="366"/>
      <c r="G14" s="366"/>
      <c r="H14" s="367"/>
      <c r="I14" s="112" t="s">
        <v>569</v>
      </c>
      <c r="J14" s="113"/>
    </row>
    <row r="15" spans="1:10" ht="14.45" customHeight="1" x14ac:dyDescent="0.25">
      <c r="A15" s="109">
        <v>1</v>
      </c>
      <c r="B15" s="426" t="s">
        <v>640</v>
      </c>
      <c r="C15" s="426"/>
      <c r="D15" s="426"/>
      <c r="E15" s="426"/>
      <c r="F15" s="426"/>
      <c r="G15" s="426"/>
      <c r="H15" s="426"/>
      <c r="I15" s="427" t="s">
        <v>513</v>
      </c>
      <c r="J15" s="428"/>
    </row>
    <row r="16" spans="1:10" ht="14.45" customHeight="1" x14ac:dyDescent="0.25">
      <c r="A16" s="109">
        <v>2</v>
      </c>
      <c r="B16" s="525" t="s">
        <v>643</v>
      </c>
      <c r="C16" s="525"/>
      <c r="D16" s="525"/>
      <c r="E16" s="525"/>
      <c r="F16" s="525"/>
      <c r="G16" s="525"/>
      <c r="H16" s="526"/>
      <c r="I16" s="429"/>
      <c r="J16" s="430"/>
    </row>
    <row r="17" spans="1:11" ht="14.45" customHeight="1" x14ac:dyDescent="0.25">
      <c r="A17" s="109">
        <v>3</v>
      </c>
      <c r="B17" s="525" t="s">
        <v>511</v>
      </c>
      <c r="C17" s="525"/>
      <c r="D17" s="525"/>
      <c r="E17" s="525"/>
      <c r="F17" s="525"/>
      <c r="G17" s="525"/>
      <c r="H17" s="526"/>
      <c r="I17" s="429"/>
      <c r="J17" s="430"/>
    </row>
    <row r="18" spans="1:11" ht="14.45" customHeight="1" x14ac:dyDescent="0.25">
      <c r="A18" s="109">
        <v>4</v>
      </c>
      <c r="B18" s="525" t="s">
        <v>644</v>
      </c>
      <c r="C18" s="525"/>
      <c r="D18" s="525"/>
      <c r="E18" s="525"/>
      <c r="F18" s="525"/>
      <c r="G18" s="525"/>
      <c r="H18" s="526"/>
      <c r="I18" s="429"/>
      <c r="J18" s="430"/>
    </row>
    <row r="19" spans="1:11" ht="14.45" customHeight="1" x14ac:dyDescent="0.25">
      <c r="A19" s="109">
        <v>5</v>
      </c>
      <c r="B19" s="525" t="s">
        <v>645</v>
      </c>
      <c r="C19" s="525"/>
      <c r="D19" s="525"/>
      <c r="E19" s="525"/>
      <c r="F19" s="525"/>
      <c r="G19" s="525"/>
      <c r="H19" s="526"/>
      <c r="I19" s="429"/>
      <c r="J19" s="430"/>
    </row>
    <row r="20" spans="1:11" ht="14.45" customHeight="1" x14ac:dyDescent="0.25">
      <c r="A20" s="109">
        <v>6</v>
      </c>
      <c r="B20" s="426" t="s">
        <v>641</v>
      </c>
      <c r="C20" s="426"/>
      <c r="D20" s="426"/>
      <c r="E20" s="426"/>
      <c r="F20" s="426"/>
      <c r="G20" s="426"/>
      <c r="H20" s="426"/>
      <c r="I20" s="429"/>
      <c r="J20" s="430"/>
    </row>
    <row r="21" spans="1:11" ht="15" customHeight="1" thickBot="1" x14ac:dyDescent="0.3">
      <c r="A21" s="111">
        <v>7</v>
      </c>
      <c r="B21" s="426" t="s">
        <v>642</v>
      </c>
      <c r="C21" s="426"/>
      <c r="D21" s="426"/>
      <c r="E21" s="426"/>
      <c r="F21" s="426"/>
      <c r="G21" s="426"/>
      <c r="H21" s="426"/>
      <c r="I21" s="563" t="s">
        <v>992</v>
      </c>
      <c r="J21" s="564"/>
    </row>
    <row r="22" spans="1:11" ht="3.95" customHeight="1" thickBot="1" x14ac:dyDescent="0.3">
      <c r="A22" s="422"/>
      <c r="B22" s="423"/>
      <c r="C22" s="423"/>
      <c r="D22" s="423"/>
      <c r="E22" s="423"/>
      <c r="F22" s="423"/>
      <c r="G22" s="423"/>
      <c r="H22" s="423"/>
      <c r="I22" s="423"/>
      <c r="J22" s="475"/>
    </row>
    <row r="23" spans="1:11" ht="15.75" thickBot="1" x14ac:dyDescent="0.3">
      <c r="A23" s="718" t="s">
        <v>64</v>
      </c>
      <c r="B23" s="718"/>
      <c r="C23" s="718"/>
      <c r="D23" s="718"/>
      <c r="E23" s="117" t="s">
        <v>241</v>
      </c>
      <c r="F23" s="411" t="s">
        <v>727</v>
      </c>
      <c r="G23" s="411"/>
      <c r="H23" s="411"/>
      <c r="I23" s="118" t="s">
        <v>575</v>
      </c>
      <c r="J23" s="119" t="s">
        <v>868</v>
      </c>
      <c r="K23" s="40"/>
    </row>
    <row r="24" spans="1:11" ht="15" customHeight="1" thickBot="1" x14ac:dyDescent="0.3">
      <c r="A24" s="358" t="s">
        <v>41</v>
      </c>
      <c r="B24" s="338"/>
      <c r="C24" s="419" t="s">
        <v>53</v>
      </c>
      <c r="D24" s="419"/>
      <c r="E24" s="419"/>
      <c r="F24" s="419"/>
      <c r="G24" s="419"/>
      <c r="H24" s="419"/>
      <c r="I24" s="420" t="s">
        <v>56</v>
      </c>
      <c r="J24" s="421"/>
    </row>
    <row r="25" spans="1:11" ht="14.45" customHeight="1" x14ac:dyDescent="0.25">
      <c r="A25" s="359"/>
      <c r="B25" s="360"/>
      <c r="C25" s="382" t="s">
        <v>54</v>
      </c>
      <c r="D25" s="382"/>
      <c r="E25" s="382"/>
      <c r="F25" s="382" t="s">
        <v>55</v>
      </c>
      <c r="G25" s="382"/>
      <c r="H25" s="382"/>
      <c r="I25" s="427" t="s">
        <v>602</v>
      </c>
      <c r="J25" s="428"/>
    </row>
    <row r="26" spans="1:11" ht="15.75" thickBot="1" x14ac:dyDescent="0.3">
      <c r="A26" s="361" t="s">
        <v>73</v>
      </c>
      <c r="B26" s="362"/>
      <c r="C26" s="120" t="s">
        <v>42</v>
      </c>
      <c r="D26" s="121">
        <v>2</v>
      </c>
      <c r="E26" s="105">
        <f>SUM(D26*D27)</f>
        <v>8</v>
      </c>
      <c r="F26" s="120" t="s">
        <v>42</v>
      </c>
      <c r="G26" s="121">
        <v>3</v>
      </c>
      <c r="H26" s="105">
        <f>SUM(G26*G27)</f>
        <v>12</v>
      </c>
      <c r="I26" s="429"/>
      <c r="J26" s="430"/>
    </row>
    <row r="27" spans="1:11" ht="72.599999999999994" customHeight="1" thickBot="1" x14ac:dyDescent="0.3">
      <c r="A27" s="363"/>
      <c r="B27" s="364"/>
      <c r="C27" s="122" t="s">
        <v>43</v>
      </c>
      <c r="D27" s="123">
        <v>4</v>
      </c>
      <c r="E27" s="124"/>
      <c r="F27" s="122" t="s">
        <v>43</v>
      </c>
      <c r="G27" s="123">
        <v>4</v>
      </c>
      <c r="H27" s="124"/>
      <c r="I27" s="455"/>
      <c r="J27" s="456"/>
    </row>
    <row r="28" spans="1:11" x14ac:dyDescent="0.25">
      <c r="A28" s="437" t="s">
        <v>576</v>
      </c>
      <c r="B28" s="438"/>
      <c r="C28" s="438"/>
      <c r="D28" s="438"/>
      <c r="E28" s="438"/>
      <c r="F28" s="438"/>
      <c r="G28" s="438"/>
      <c r="H28" s="439"/>
      <c r="I28" s="440" t="s">
        <v>577</v>
      </c>
      <c r="J28" s="441"/>
    </row>
    <row r="29" spans="1:11" ht="74.099999999999994" customHeight="1" x14ac:dyDescent="0.25">
      <c r="A29" s="125">
        <v>1</v>
      </c>
      <c r="B29" s="379" t="s">
        <v>869</v>
      </c>
      <c r="C29" s="379"/>
      <c r="D29" s="379"/>
      <c r="E29" s="379"/>
      <c r="F29" s="379"/>
      <c r="G29" s="379"/>
      <c r="H29" s="379"/>
      <c r="I29" s="427" t="s">
        <v>1074</v>
      </c>
      <c r="J29" s="428"/>
    </row>
    <row r="30" spans="1:11" ht="60.6" customHeight="1" x14ac:dyDescent="0.25">
      <c r="A30" s="125">
        <v>2</v>
      </c>
      <c r="B30" s="379" t="s">
        <v>870</v>
      </c>
      <c r="C30" s="379"/>
      <c r="D30" s="379"/>
      <c r="E30" s="379"/>
      <c r="F30" s="379"/>
      <c r="G30" s="379"/>
      <c r="H30" s="379"/>
      <c r="I30" s="429"/>
      <c r="J30" s="430"/>
    </row>
    <row r="31" spans="1:11" x14ac:dyDescent="0.25">
      <c r="A31" s="711" t="s">
        <v>573</v>
      </c>
      <c r="B31" s="712"/>
      <c r="C31" s="712"/>
      <c r="D31" s="712"/>
      <c r="E31" s="712"/>
      <c r="F31" s="712"/>
      <c r="G31" s="712"/>
      <c r="H31" s="713"/>
      <c r="I31" s="429"/>
      <c r="J31" s="430"/>
    </row>
    <row r="32" spans="1:11" ht="23.45" customHeight="1" x14ac:dyDescent="0.25">
      <c r="A32" s="125">
        <v>1</v>
      </c>
      <c r="B32" s="379" t="s">
        <v>871</v>
      </c>
      <c r="C32" s="379"/>
      <c r="D32" s="379"/>
      <c r="E32" s="379"/>
      <c r="F32" s="379"/>
      <c r="G32" s="379"/>
      <c r="H32" s="379"/>
      <c r="I32" s="429"/>
      <c r="J32" s="430"/>
    </row>
    <row r="33" spans="1:10" ht="15.95" customHeight="1" x14ac:dyDescent="0.25">
      <c r="A33" s="125">
        <v>2</v>
      </c>
      <c r="B33" s="524" t="s">
        <v>872</v>
      </c>
      <c r="C33" s="525"/>
      <c r="D33" s="525"/>
      <c r="E33" s="525"/>
      <c r="F33" s="525"/>
      <c r="G33" s="525"/>
      <c r="H33" s="526"/>
      <c r="I33" s="429"/>
      <c r="J33" s="430"/>
    </row>
    <row r="34" spans="1:10" ht="16.5" customHeight="1" x14ac:dyDescent="0.25">
      <c r="A34" s="125">
        <v>3</v>
      </c>
      <c r="B34" s="524" t="s">
        <v>874</v>
      </c>
      <c r="C34" s="494"/>
      <c r="D34" s="494"/>
      <c r="E34" s="494"/>
      <c r="F34" s="494"/>
      <c r="G34" s="494"/>
      <c r="H34" s="495"/>
      <c r="I34" s="429"/>
      <c r="J34" s="430"/>
    </row>
    <row r="35" spans="1:10" ht="20.45" customHeight="1" x14ac:dyDescent="0.25">
      <c r="A35" s="125">
        <v>4</v>
      </c>
      <c r="B35" s="524" t="s">
        <v>875</v>
      </c>
      <c r="C35" s="494"/>
      <c r="D35" s="494"/>
      <c r="E35" s="494"/>
      <c r="F35" s="494"/>
      <c r="G35" s="494"/>
      <c r="H35" s="495"/>
      <c r="I35" s="429"/>
      <c r="J35" s="430"/>
    </row>
    <row r="36" spans="1:10" ht="32.450000000000003" customHeight="1" thickBot="1" x14ac:dyDescent="0.3">
      <c r="A36" s="125">
        <v>5</v>
      </c>
      <c r="B36" s="379" t="s">
        <v>873</v>
      </c>
      <c r="C36" s="379"/>
      <c r="D36" s="379"/>
      <c r="E36" s="379"/>
      <c r="F36" s="379"/>
      <c r="G36" s="379"/>
      <c r="H36" s="379"/>
      <c r="I36" s="455"/>
      <c r="J36" s="456"/>
    </row>
    <row r="37" spans="1:10" ht="3.95" customHeight="1" thickBot="1" x14ac:dyDescent="0.3">
      <c r="A37" s="422"/>
      <c r="B37" s="423"/>
      <c r="C37" s="423"/>
      <c r="D37" s="423"/>
      <c r="E37" s="423"/>
      <c r="F37" s="423"/>
      <c r="G37" s="423"/>
      <c r="H37" s="423"/>
      <c r="I37" s="423"/>
      <c r="J37" s="475"/>
    </row>
    <row r="38" spans="1:10" ht="15.75" thickBot="1" x14ac:dyDescent="0.3">
      <c r="A38" s="530" t="s">
        <v>61</v>
      </c>
      <c r="B38" s="530"/>
      <c r="C38" s="530"/>
      <c r="D38" s="530"/>
      <c r="E38" s="126" t="s">
        <v>242</v>
      </c>
      <c r="F38" s="411" t="s">
        <v>243</v>
      </c>
      <c r="G38" s="411"/>
      <c r="H38" s="411"/>
      <c r="I38" s="127" t="s">
        <v>578</v>
      </c>
      <c r="J38" s="128" t="s">
        <v>778</v>
      </c>
    </row>
    <row r="39" spans="1:10" ht="15.75" thickBot="1" x14ac:dyDescent="0.3">
      <c r="A39" s="358" t="s">
        <v>41</v>
      </c>
      <c r="B39" s="338"/>
      <c r="C39" s="386" t="s">
        <v>53</v>
      </c>
      <c r="D39" s="386"/>
      <c r="E39" s="386"/>
      <c r="F39" s="386"/>
      <c r="G39" s="386"/>
      <c r="H39" s="386"/>
      <c r="I39" s="387" t="s">
        <v>56</v>
      </c>
      <c r="J39" s="388"/>
    </row>
    <row r="40" spans="1:10" x14ac:dyDescent="0.25">
      <c r="A40" s="359"/>
      <c r="B40" s="360"/>
      <c r="C40" s="389" t="s">
        <v>58</v>
      </c>
      <c r="D40" s="389"/>
      <c r="E40" s="389"/>
      <c r="F40" s="389" t="s">
        <v>59</v>
      </c>
      <c r="G40" s="389"/>
      <c r="H40" s="389"/>
      <c r="I40" s="390" t="s">
        <v>215</v>
      </c>
      <c r="J40" s="391"/>
    </row>
    <row r="41" spans="1:10" ht="15.75" thickBot="1" x14ac:dyDescent="0.3">
      <c r="A41" s="361" t="s">
        <v>73</v>
      </c>
      <c r="B41" s="362"/>
      <c r="C41" s="129" t="s">
        <v>42</v>
      </c>
      <c r="D41" s="104">
        <v>2</v>
      </c>
      <c r="E41" s="105">
        <f>SUM(D41*D42)</f>
        <v>8</v>
      </c>
      <c r="F41" s="129" t="s">
        <v>42</v>
      </c>
      <c r="G41" s="104">
        <v>3</v>
      </c>
      <c r="H41" s="105">
        <f>SUM(G41*G42)</f>
        <v>12</v>
      </c>
      <c r="I41" s="392"/>
      <c r="J41" s="393"/>
    </row>
    <row r="42" spans="1:10" ht="27.6" customHeight="1" thickBot="1" x14ac:dyDescent="0.3">
      <c r="A42" s="363"/>
      <c r="B42" s="364"/>
      <c r="C42" s="130" t="s">
        <v>43</v>
      </c>
      <c r="D42" s="107">
        <v>4</v>
      </c>
      <c r="E42" s="124"/>
      <c r="F42" s="130" t="s">
        <v>43</v>
      </c>
      <c r="G42" s="107">
        <v>4</v>
      </c>
      <c r="H42" s="124"/>
      <c r="I42" s="394"/>
      <c r="J42" s="395"/>
    </row>
    <row r="43" spans="1:10" x14ac:dyDescent="0.25">
      <c r="A43" s="470" t="s">
        <v>566</v>
      </c>
      <c r="B43" s="471"/>
      <c r="C43" s="471"/>
      <c r="D43" s="471"/>
      <c r="E43" s="471"/>
      <c r="F43" s="471"/>
      <c r="G43" s="471"/>
      <c r="H43" s="472"/>
      <c r="I43" s="473" t="s">
        <v>577</v>
      </c>
      <c r="J43" s="474"/>
    </row>
    <row r="44" spans="1:10" ht="14.45" customHeight="1" x14ac:dyDescent="0.25">
      <c r="A44" s="109">
        <v>1</v>
      </c>
      <c r="B44" s="404" t="s">
        <v>372</v>
      </c>
      <c r="C44" s="404"/>
      <c r="D44" s="404"/>
      <c r="E44" s="404"/>
      <c r="F44" s="404"/>
      <c r="G44" s="404"/>
      <c r="H44" s="404"/>
      <c r="I44" s="390" t="s">
        <v>955</v>
      </c>
      <c r="J44" s="391"/>
    </row>
    <row r="45" spans="1:10" ht="14.45" customHeight="1" x14ac:dyDescent="0.25">
      <c r="A45" s="109">
        <v>2</v>
      </c>
      <c r="B45" s="404"/>
      <c r="C45" s="404"/>
      <c r="D45" s="404"/>
      <c r="E45" s="404"/>
      <c r="F45" s="404"/>
      <c r="G45" s="404"/>
      <c r="H45" s="404"/>
      <c r="I45" s="392"/>
      <c r="J45" s="393"/>
    </row>
    <row r="46" spans="1:10" ht="15" customHeight="1" thickBot="1" x14ac:dyDescent="0.3">
      <c r="A46" s="111">
        <v>3</v>
      </c>
      <c r="B46" s="404"/>
      <c r="C46" s="404"/>
      <c r="D46" s="404"/>
      <c r="E46" s="404"/>
      <c r="F46" s="404"/>
      <c r="G46" s="404"/>
      <c r="H46" s="404"/>
      <c r="I46" s="392"/>
      <c r="J46" s="393"/>
    </row>
    <row r="47" spans="1:10" x14ac:dyDescent="0.25">
      <c r="A47" s="470" t="s">
        <v>568</v>
      </c>
      <c r="B47" s="471"/>
      <c r="C47" s="471"/>
      <c r="D47" s="471"/>
      <c r="E47" s="471"/>
      <c r="F47" s="471"/>
      <c r="G47" s="471"/>
      <c r="H47" s="472"/>
      <c r="I47" s="392"/>
      <c r="J47" s="393"/>
    </row>
    <row r="48" spans="1:10" ht="14.45" customHeight="1" x14ac:dyDescent="0.25">
      <c r="A48" s="109">
        <v>1</v>
      </c>
      <c r="B48" s="426" t="s">
        <v>792</v>
      </c>
      <c r="C48" s="719"/>
      <c r="D48" s="719"/>
      <c r="E48" s="719"/>
      <c r="F48" s="719"/>
      <c r="G48" s="719"/>
      <c r="H48" s="719"/>
      <c r="I48" s="392"/>
      <c r="J48" s="393"/>
    </row>
    <row r="49" spans="1:10" ht="14.45" customHeight="1" x14ac:dyDescent="0.25">
      <c r="A49" s="109">
        <v>2</v>
      </c>
      <c r="B49" s="404"/>
      <c r="C49" s="404"/>
      <c r="D49" s="404"/>
      <c r="E49" s="404"/>
      <c r="F49" s="404"/>
      <c r="G49" s="404"/>
      <c r="H49" s="404"/>
      <c r="I49" s="392"/>
      <c r="J49" s="393"/>
    </row>
    <row r="50" spans="1:10" ht="15" customHeight="1" thickBot="1" x14ac:dyDescent="0.3">
      <c r="A50" s="111">
        <v>3</v>
      </c>
      <c r="B50" s="404"/>
      <c r="C50" s="404"/>
      <c r="D50" s="404"/>
      <c r="E50" s="404"/>
      <c r="F50" s="404"/>
      <c r="G50" s="404"/>
      <c r="H50" s="404"/>
      <c r="I50" s="394"/>
      <c r="J50" s="395"/>
    </row>
    <row r="51" spans="1:10" ht="3.95" customHeight="1" thickBot="1" x14ac:dyDescent="0.3">
      <c r="A51" s="422"/>
      <c r="B51" s="423"/>
      <c r="C51" s="423"/>
      <c r="D51" s="423"/>
      <c r="E51" s="423"/>
      <c r="F51" s="423"/>
      <c r="G51" s="423"/>
      <c r="H51" s="423"/>
      <c r="I51" s="423"/>
      <c r="J51" s="475"/>
    </row>
    <row r="52" spans="1:10" ht="15.75" thickBot="1" x14ac:dyDescent="0.3">
      <c r="A52" s="616" t="s">
        <v>60</v>
      </c>
      <c r="B52" s="616"/>
      <c r="C52" s="616"/>
      <c r="D52" s="616"/>
      <c r="E52" s="131" t="s">
        <v>241</v>
      </c>
      <c r="F52" s="411" t="s">
        <v>244</v>
      </c>
      <c r="G52" s="411"/>
      <c r="H52" s="411"/>
      <c r="I52" s="132" t="s">
        <v>578</v>
      </c>
      <c r="J52" s="128" t="s">
        <v>858</v>
      </c>
    </row>
    <row r="53" spans="1:10" ht="15.75" thickBot="1" x14ac:dyDescent="0.3">
      <c r="A53" s="447" t="s">
        <v>41</v>
      </c>
      <c r="B53" s="448"/>
      <c r="C53" s="451" t="s">
        <v>53</v>
      </c>
      <c r="D53" s="451"/>
      <c r="E53" s="451"/>
      <c r="F53" s="451"/>
      <c r="G53" s="451"/>
      <c r="H53" s="451"/>
      <c r="I53" s="452" t="s">
        <v>56</v>
      </c>
      <c r="J53" s="453"/>
    </row>
    <row r="54" spans="1:10" x14ac:dyDescent="0.25">
      <c r="A54" s="449"/>
      <c r="B54" s="450"/>
      <c r="C54" s="454" t="s">
        <v>62</v>
      </c>
      <c r="D54" s="454"/>
      <c r="E54" s="454"/>
      <c r="F54" s="454" t="s">
        <v>63</v>
      </c>
      <c r="G54" s="454"/>
      <c r="H54" s="454"/>
      <c r="I54" s="427" t="s">
        <v>500</v>
      </c>
      <c r="J54" s="428"/>
    </row>
    <row r="55" spans="1:10" ht="15.75" thickBot="1" x14ac:dyDescent="0.3">
      <c r="A55" s="457" t="s">
        <v>73</v>
      </c>
      <c r="B55" s="458"/>
      <c r="C55" s="133" t="s">
        <v>42</v>
      </c>
      <c r="D55" s="121">
        <v>2</v>
      </c>
      <c r="E55" s="134">
        <f>SUM(D55*D56)</f>
        <v>8</v>
      </c>
      <c r="F55" s="133" t="s">
        <v>42</v>
      </c>
      <c r="G55" s="121">
        <v>3</v>
      </c>
      <c r="H55" s="134">
        <f>SUM(G55*G56)</f>
        <v>12</v>
      </c>
      <c r="I55" s="429"/>
      <c r="J55" s="430"/>
    </row>
    <row r="56" spans="1:10" ht="15.75" thickBot="1" x14ac:dyDescent="0.3">
      <c r="A56" s="459"/>
      <c r="B56" s="460"/>
      <c r="C56" s="135" t="s">
        <v>43</v>
      </c>
      <c r="D56" s="123">
        <v>4</v>
      </c>
      <c r="E56" s="136"/>
      <c r="F56" s="135" t="s">
        <v>43</v>
      </c>
      <c r="G56" s="123">
        <v>4</v>
      </c>
      <c r="H56" s="136"/>
      <c r="I56" s="455"/>
      <c r="J56" s="456"/>
    </row>
    <row r="57" spans="1:10" x14ac:dyDescent="0.25">
      <c r="A57" s="465" t="s">
        <v>572</v>
      </c>
      <c r="B57" s="466"/>
      <c r="C57" s="466"/>
      <c r="D57" s="466"/>
      <c r="E57" s="466"/>
      <c r="F57" s="466"/>
      <c r="G57" s="466"/>
      <c r="H57" s="467"/>
      <c r="I57" s="468" t="s">
        <v>579</v>
      </c>
      <c r="J57" s="469"/>
    </row>
    <row r="58" spans="1:10" ht="14.45" customHeight="1" x14ac:dyDescent="0.25">
      <c r="A58" s="137">
        <v>1</v>
      </c>
      <c r="B58" s="426" t="s">
        <v>423</v>
      </c>
      <c r="C58" s="426"/>
      <c r="D58" s="426"/>
      <c r="E58" s="426"/>
      <c r="F58" s="426"/>
      <c r="G58" s="426"/>
      <c r="H58" s="426"/>
      <c r="I58" s="427" t="s">
        <v>1047</v>
      </c>
      <c r="J58" s="428"/>
    </row>
    <row r="59" spans="1:10" ht="14.45" customHeight="1" x14ac:dyDescent="0.25">
      <c r="A59" s="137">
        <v>2</v>
      </c>
      <c r="B59" s="426" t="s">
        <v>424</v>
      </c>
      <c r="C59" s="426"/>
      <c r="D59" s="426"/>
      <c r="E59" s="426"/>
      <c r="F59" s="426"/>
      <c r="G59" s="426"/>
      <c r="H59" s="426"/>
      <c r="I59" s="429"/>
      <c r="J59" s="430"/>
    </row>
    <row r="60" spans="1:10" ht="15" customHeight="1" thickBot="1" x14ac:dyDescent="0.3">
      <c r="A60" s="138">
        <v>3</v>
      </c>
      <c r="B60" s="426" t="s">
        <v>425</v>
      </c>
      <c r="C60" s="426"/>
      <c r="D60" s="426"/>
      <c r="E60" s="426"/>
      <c r="F60" s="426"/>
      <c r="G60" s="426"/>
      <c r="H60" s="426"/>
      <c r="I60" s="429"/>
      <c r="J60" s="430"/>
    </row>
    <row r="61" spans="1:10" x14ac:dyDescent="0.25">
      <c r="A61" s="465" t="s">
        <v>573</v>
      </c>
      <c r="B61" s="466"/>
      <c r="C61" s="466"/>
      <c r="D61" s="466"/>
      <c r="E61" s="466"/>
      <c r="F61" s="466"/>
      <c r="G61" s="466"/>
      <c r="H61" s="467"/>
      <c r="I61" s="429"/>
      <c r="J61" s="430"/>
    </row>
    <row r="62" spans="1:10" ht="14.45" customHeight="1" x14ac:dyDescent="0.25">
      <c r="A62" s="137">
        <v>1</v>
      </c>
      <c r="B62" s="426" t="s">
        <v>861</v>
      </c>
      <c r="C62" s="426"/>
      <c r="D62" s="426"/>
      <c r="E62" s="426"/>
      <c r="F62" s="426"/>
      <c r="G62" s="426"/>
      <c r="H62" s="426"/>
      <c r="I62" s="429"/>
      <c r="J62" s="430"/>
    </row>
    <row r="63" spans="1:10" ht="14.45" customHeight="1" x14ac:dyDescent="0.25">
      <c r="A63" s="137">
        <v>2</v>
      </c>
      <c r="B63" s="426" t="s">
        <v>501</v>
      </c>
      <c r="C63" s="426"/>
      <c r="D63" s="426"/>
      <c r="E63" s="426"/>
      <c r="F63" s="426"/>
      <c r="G63" s="426"/>
      <c r="H63" s="426"/>
      <c r="I63" s="429"/>
      <c r="J63" s="430"/>
    </row>
    <row r="64" spans="1:10" ht="15" customHeight="1" thickBot="1" x14ac:dyDescent="0.3">
      <c r="A64" s="138">
        <v>3</v>
      </c>
      <c r="B64" s="426" t="s">
        <v>502</v>
      </c>
      <c r="C64" s="426"/>
      <c r="D64" s="426"/>
      <c r="E64" s="426"/>
      <c r="F64" s="426"/>
      <c r="G64" s="426"/>
      <c r="H64" s="426"/>
      <c r="I64" s="455"/>
      <c r="J64" s="456"/>
    </row>
    <row r="65" spans="1:10" ht="3.95" customHeight="1" thickBot="1" x14ac:dyDescent="0.3">
      <c r="A65" s="422"/>
      <c r="B65" s="423"/>
      <c r="C65" s="423"/>
      <c r="D65" s="423"/>
      <c r="E65" s="423"/>
      <c r="F65" s="423"/>
      <c r="G65" s="423"/>
      <c r="H65" s="423"/>
      <c r="I65" s="423"/>
      <c r="J65" s="475"/>
    </row>
    <row r="66" spans="1:10" ht="15.75" thickBot="1" x14ac:dyDescent="0.3">
      <c r="A66" s="478" t="s">
        <v>65</v>
      </c>
      <c r="B66" s="478"/>
      <c r="C66" s="478"/>
      <c r="D66" s="478"/>
      <c r="E66" s="139" t="s">
        <v>241</v>
      </c>
      <c r="F66" s="411" t="s">
        <v>245</v>
      </c>
      <c r="G66" s="411"/>
      <c r="H66" s="411"/>
      <c r="I66" s="140" t="s">
        <v>578</v>
      </c>
      <c r="J66" s="128" t="s">
        <v>761</v>
      </c>
    </row>
    <row r="67" spans="1:10" ht="15.75" thickBot="1" x14ac:dyDescent="0.3">
      <c r="A67" s="358" t="s">
        <v>41</v>
      </c>
      <c r="B67" s="338"/>
      <c r="C67" s="461" t="s">
        <v>53</v>
      </c>
      <c r="D67" s="461"/>
      <c r="E67" s="461"/>
      <c r="F67" s="461"/>
      <c r="G67" s="461"/>
      <c r="H67" s="461"/>
      <c r="I67" s="462" t="s">
        <v>56</v>
      </c>
      <c r="J67" s="463"/>
    </row>
    <row r="68" spans="1:10" x14ac:dyDescent="0.25">
      <c r="A68" s="359"/>
      <c r="B68" s="360"/>
      <c r="C68" s="464" t="s">
        <v>66</v>
      </c>
      <c r="D68" s="464"/>
      <c r="E68" s="464"/>
      <c r="F68" s="464" t="s">
        <v>67</v>
      </c>
      <c r="G68" s="464"/>
      <c r="H68" s="464"/>
      <c r="I68" s="390" t="s">
        <v>287</v>
      </c>
      <c r="J68" s="391"/>
    </row>
    <row r="69" spans="1:10" ht="24" customHeight="1" thickBot="1" x14ac:dyDescent="0.3">
      <c r="A69" s="361" t="s">
        <v>73</v>
      </c>
      <c r="B69" s="362"/>
      <c r="C69" s="141" t="s">
        <v>42</v>
      </c>
      <c r="D69" s="104">
        <v>2</v>
      </c>
      <c r="E69" s="142">
        <f>SUM(D69*D70)</f>
        <v>4</v>
      </c>
      <c r="F69" s="141" t="s">
        <v>42</v>
      </c>
      <c r="G69" s="104">
        <v>3</v>
      </c>
      <c r="H69" s="105">
        <f>SUM(G69*G70)</f>
        <v>9</v>
      </c>
      <c r="I69" s="392"/>
      <c r="J69" s="393"/>
    </row>
    <row r="70" spans="1:10" ht="24" customHeight="1" thickBot="1" x14ac:dyDescent="0.3">
      <c r="A70" s="363"/>
      <c r="B70" s="364"/>
      <c r="C70" s="143" t="s">
        <v>43</v>
      </c>
      <c r="D70" s="107">
        <v>2</v>
      </c>
      <c r="E70" s="124"/>
      <c r="F70" s="143" t="s">
        <v>43</v>
      </c>
      <c r="G70" s="107">
        <v>3</v>
      </c>
      <c r="H70" s="124"/>
      <c r="I70" s="394"/>
      <c r="J70" s="395"/>
    </row>
    <row r="71" spans="1:10" x14ac:dyDescent="0.25">
      <c r="A71" s="442" t="s">
        <v>566</v>
      </c>
      <c r="B71" s="443"/>
      <c r="C71" s="443"/>
      <c r="D71" s="443"/>
      <c r="E71" s="443"/>
      <c r="F71" s="443"/>
      <c r="G71" s="443"/>
      <c r="H71" s="444"/>
      <c r="I71" s="445" t="s">
        <v>577</v>
      </c>
      <c r="J71" s="446"/>
    </row>
    <row r="72" spans="1:10" ht="26.25" customHeight="1" x14ac:dyDescent="0.25">
      <c r="A72" s="109">
        <v>1</v>
      </c>
      <c r="B72" s="404" t="s">
        <v>288</v>
      </c>
      <c r="C72" s="404"/>
      <c r="D72" s="404"/>
      <c r="E72" s="404"/>
      <c r="F72" s="404"/>
      <c r="G72" s="404"/>
      <c r="H72" s="404"/>
      <c r="I72" s="390" t="s">
        <v>1075</v>
      </c>
      <c r="J72" s="391"/>
    </row>
    <row r="73" spans="1:10" ht="39.75" customHeight="1" x14ac:dyDescent="0.25">
      <c r="A73" s="109">
        <v>2</v>
      </c>
      <c r="B73" s="404" t="s">
        <v>289</v>
      </c>
      <c r="C73" s="404"/>
      <c r="D73" s="404"/>
      <c r="E73" s="404"/>
      <c r="F73" s="404"/>
      <c r="G73" s="404"/>
      <c r="H73" s="404"/>
      <c r="I73" s="392"/>
      <c r="J73" s="393"/>
    </row>
    <row r="74" spans="1:10" ht="26.25" customHeight="1" thickBot="1" x14ac:dyDescent="0.3">
      <c r="A74" s="111">
        <v>3</v>
      </c>
      <c r="B74" s="404" t="s">
        <v>290</v>
      </c>
      <c r="C74" s="404"/>
      <c r="D74" s="404"/>
      <c r="E74" s="404"/>
      <c r="F74" s="404"/>
      <c r="G74" s="404"/>
      <c r="H74" s="404"/>
      <c r="I74" s="392"/>
      <c r="J74" s="393"/>
    </row>
    <row r="75" spans="1:10" ht="26.25" customHeight="1" thickBot="1" x14ac:dyDescent="0.3">
      <c r="A75" s="144">
        <v>4</v>
      </c>
      <c r="B75" s="404" t="s">
        <v>291</v>
      </c>
      <c r="C75" s="404"/>
      <c r="D75" s="404"/>
      <c r="E75" s="404"/>
      <c r="F75" s="404"/>
      <c r="G75" s="404"/>
      <c r="H75" s="404"/>
      <c r="I75" s="392"/>
      <c r="J75" s="393"/>
    </row>
    <row r="76" spans="1:10" x14ac:dyDescent="0.25">
      <c r="A76" s="442" t="s">
        <v>568</v>
      </c>
      <c r="B76" s="443"/>
      <c r="C76" s="443"/>
      <c r="D76" s="443"/>
      <c r="E76" s="443"/>
      <c r="F76" s="443"/>
      <c r="G76" s="443"/>
      <c r="H76" s="444"/>
      <c r="I76" s="392"/>
      <c r="J76" s="393"/>
    </row>
    <row r="77" spans="1:10" ht="39.75" customHeight="1" x14ac:dyDescent="0.25">
      <c r="A77" s="109">
        <v>1</v>
      </c>
      <c r="B77" s="404" t="s">
        <v>292</v>
      </c>
      <c r="C77" s="404"/>
      <c r="D77" s="404"/>
      <c r="E77" s="404"/>
      <c r="F77" s="404"/>
      <c r="G77" s="404"/>
      <c r="H77" s="404"/>
      <c r="I77" s="392"/>
      <c r="J77" s="393"/>
    </row>
    <row r="78" spans="1:10" ht="39.75" customHeight="1" x14ac:dyDescent="0.25">
      <c r="A78" s="109">
        <v>2</v>
      </c>
      <c r="B78" s="404" t="s">
        <v>293</v>
      </c>
      <c r="C78" s="404"/>
      <c r="D78" s="404"/>
      <c r="E78" s="404"/>
      <c r="F78" s="404"/>
      <c r="G78" s="404"/>
      <c r="H78" s="404"/>
      <c r="I78" s="392"/>
      <c r="J78" s="393"/>
    </row>
    <row r="79" spans="1:10" ht="26.25" customHeight="1" x14ac:dyDescent="0.25">
      <c r="A79" s="110">
        <v>3</v>
      </c>
      <c r="B79" s="404" t="s">
        <v>294</v>
      </c>
      <c r="C79" s="404"/>
      <c r="D79" s="404"/>
      <c r="E79" s="404"/>
      <c r="F79" s="404"/>
      <c r="G79" s="404"/>
      <c r="H79" s="404"/>
      <c r="I79" s="392"/>
      <c r="J79" s="393"/>
    </row>
    <row r="80" spans="1:10" ht="26.25" customHeight="1" thickBot="1" x14ac:dyDescent="0.3">
      <c r="A80" s="111">
        <v>4</v>
      </c>
      <c r="B80" s="404" t="s">
        <v>295</v>
      </c>
      <c r="C80" s="404"/>
      <c r="D80" s="404"/>
      <c r="E80" s="404"/>
      <c r="F80" s="404"/>
      <c r="G80" s="404"/>
      <c r="H80" s="404"/>
      <c r="I80" s="394"/>
      <c r="J80" s="395"/>
    </row>
    <row r="81" spans="1:10" ht="3.95" customHeight="1" thickBot="1" x14ac:dyDescent="0.3">
      <c r="A81" s="422"/>
      <c r="B81" s="423"/>
      <c r="C81" s="423"/>
      <c r="D81" s="423"/>
      <c r="E81" s="423"/>
      <c r="F81" s="423"/>
      <c r="G81" s="423"/>
      <c r="H81" s="423"/>
      <c r="I81" s="423"/>
      <c r="J81" s="475"/>
    </row>
    <row r="82" spans="1:10" ht="15.75" thickBot="1" x14ac:dyDescent="0.3">
      <c r="A82" s="541" t="s">
        <v>68</v>
      </c>
      <c r="B82" s="502"/>
      <c r="C82" s="502"/>
      <c r="D82" s="502"/>
      <c r="E82" s="145" t="s">
        <v>241</v>
      </c>
      <c r="F82" s="411" t="s">
        <v>743</v>
      </c>
      <c r="G82" s="411"/>
      <c r="H82" s="411"/>
      <c r="I82" s="146" t="s">
        <v>578</v>
      </c>
      <c r="J82" s="128" t="s">
        <v>890</v>
      </c>
    </row>
    <row r="83" spans="1:10" ht="15" customHeight="1" thickBot="1" x14ac:dyDescent="0.3">
      <c r="A83" s="358" t="s">
        <v>41</v>
      </c>
      <c r="B83" s="338"/>
      <c r="C83" s="540" t="s">
        <v>53</v>
      </c>
      <c r="D83" s="540"/>
      <c r="E83" s="540"/>
      <c r="F83" s="540"/>
      <c r="G83" s="540"/>
      <c r="H83" s="540"/>
      <c r="I83" s="499" t="s">
        <v>56</v>
      </c>
      <c r="J83" s="500"/>
    </row>
    <row r="84" spans="1:10" ht="14.45" customHeight="1" x14ac:dyDescent="0.25">
      <c r="A84" s="359"/>
      <c r="B84" s="360"/>
      <c r="C84" s="501" t="s">
        <v>69</v>
      </c>
      <c r="D84" s="501"/>
      <c r="E84" s="501"/>
      <c r="F84" s="501" t="s">
        <v>70</v>
      </c>
      <c r="G84" s="501"/>
      <c r="H84" s="501"/>
      <c r="I84" s="390" t="s">
        <v>321</v>
      </c>
      <c r="J84" s="391"/>
    </row>
    <row r="85" spans="1:10" ht="15.75" thickBot="1" x14ac:dyDescent="0.3">
      <c r="A85" s="361" t="s">
        <v>73</v>
      </c>
      <c r="B85" s="362"/>
      <c r="C85" s="147" t="s">
        <v>42</v>
      </c>
      <c r="D85" s="104">
        <v>2</v>
      </c>
      <c r="E85" s="105">
        <f>SUM(D85*D86)</f>
        <v>8</v>
      </c>
      <c r="F85" s="147" t="s">
        <v>42</v>
      </c>
      <c r="G85" s="104">
        <v>3</v>
      </c>
      <c r="H85" s="105">
        <f>SUM(G85*G86)</f>
        <v>12</v>
      </c>
      <c r="I85" s="392"/>
      <c r="J85" s="393"/>
    </row>
    <row r="86" spans="1:10" ht="21.75" customHeight="1" thickBot="1" x14ac:dyDescent="0.3">
      <c r="A86" s="363"/>
      <c r="B86" s="364"/>
      <c r="C86" s="148" t="s">
        <v>43</v>
      </c>
      <c r="D86" s="107">
        <v>4</v>
      </c>
      <c r="E86" s="124"/>
      <c r="F86" s="148" t="s">
        <v>43</v>
      </c>
      <c r="G86" s="107">
        <v>4</v>
      </c>
      <c r="H86" s="124"/>
      <c r="I86" s="394"/>
      <c r="J86" s="395"/>
    </row>
    <row r="87" spans="1:10" x14ac:dyDescent="0.25">
      <c r="A87" s="482" t="s">
        <v>566</v>
      </c>
      <c r="B87" s="483"/>
      <c r="C87" s="483"/>
      <c r="D87" s="483"/>
      <c r="E87" s="483"/>
      <c r="F87" s="483"/>
      <c r="G87" s="483"/>
      <c r="H87" s="484"/>
      <c r="I87" s="485" t="s">
        <v>577</v>
      </c>
      <c r="J87" s="486"/>
    </row>
    <row r="88" spans="1:10" ht="14.45" customHeight="1" x14ac:dyDescent="0.25">
      <c r="A88" s="109">
        <v>1</v>
      </c>
      <c r="B88" s="404" t="s">
        <v>322</v>
      </c>
      <c r="C88" s="404"/>
      <c r="D88" s="404"/>
      <c r="E88" s="404"/>
      <c r="F88" s="404"/>
      <c r="G88" s="404"/>
      <c r="H88" s="404"/>
      <c r="I88" s="390" t="s">
        <v>978</v>
      </c>
      <c r="J88" s="391"/>
    </row>
    <row r="89" spans="1:10" ht="14.45" customHeight="1" x14ac:dyDescent="0.25">
      <c r="A89" s="109">
        <v>2</v>
      </c>
      <c r="B89" s="404" t="s">
        <v>323</v>
      </c>
      <c r="C89" s="404"/>
      <c r="D89" s="404"/>
      <c r="E89" s="404"/>
      <c r="F89" s="404"/>
      <c r="G89" s="404"/>
      <c r="H89" s="404"/>
      <c r="I89" s="392"/>
      <c r="J89" s="393"/>
    </row>
    <row r="90" spans="1:10" ht="26.45" customHeight="1" x14ac:dyDescent="0.25">
      <c r="A90" s="110">
        <v>3</v>
      </c>
      <c r="B90" s="492" t="s">
        <v>324</v>
      </c>
      <c r="C90" s="494"/>
      <c r="D90" s="494"/>
      <c r="E90" s="494"/>
      <c r="F90" s="494"/>
      <c r="G90" s="494"/>
      <c r="H90" s="495"/>
      <c r="I90" s="392"/>
      <c r="J90" s="393"/>
    </row>
    <row r="91" spans="1:10" ht="14.45" customHeight="1" x14ac:dyDescent="0.25">
      <c r="A91" s="110">
        <v>4</v>
      </c>
      <c r="B91" s="492" t="s">
        <v>892</v>
      </c>
      <c r="C91" s="494"/>
      <c r="D91" s="494"/>
      <c r="E91" s="494"/>
      <c r="F91" s="494"/>
      <c r="G91" s="494"/>
      <c r="H91" s="495"/>
      <c r="I91" s="392"/>
      <c r="J91" s="393"/>
    </row>
    <row r="92" spans="1:10" ht="26.1" customHeight="1" x14ac:dyDescent="0.25">
      <c r="A92" s="110">
        <v>5</v>
      </c>
      <c r="B92" s="492" t="s">
        <v>893</v>
      </c>
      <c r="C92" s="494"/>
      <c r="D92" s="494"/>
      <c r="E92" s="494"/>
      <c r="F92" s="494"/>
      <c r="G92" s="494"/>
      <c r="H92" s="495"/>
      <c r="I92" s="392"/>
      <c r="J92" s="393"/>
    </row>
    <row r="93" spans="1:10" ht="27.75" customHeight="1" thickBot="1" x14ac:dyDescent="0.3">
      <c r="A93" s="111">
        <v>6</v>
      </c>
      <c r="B93" s="538" t="s">
        <v>894</v>
      </c>
      <c r="C93" s="538"/>
      <c r="D93" s="538"/>
      <c r="E93" s="538"/>
      <c r="F93" s="538"/>
      <c r="G93" s="538"/>
      <c r="H93" s="720"/>
      <c r="I93" s="392"/>
      <c r="J93" s="393"/>
    </row>
    <row r="94" spans="1:10" x14ac:dyDescent="0.25">
      <c r="A94" s="482" t="s">
        <v>568</v>
      </c>
      <c r="B94" s="483"/>
      <c r="C94" s="483"/>
      <c r="D94" s="483"/>
      <c r="E94" s="483"/>
      <c r="F94" s="483"/>
      <c r="G94" s="483"/>
      <c r="H94" s="484"/>
      <c r="I94" s="392"/>
      <c r="J94" s="393"/>
    </row>
    <row r="95" spans="1:10" ht="14.45" customHeight="1" x14ac:dyDescent="0.25">
      <c r="A95" s="109">
        <v>1</v>
      </c>
      <c r="B95" s="404" t="s">
        <v>891</v>
      </c>
      <c r="C95" s="404"/>
      <c r="D95" s="404"/>
      <c r="E95" s="404"/>
      <c r="F95" s="404"/>
      <c r="G95" s="404"/>
      <c r="H95" s="404"/>
      <c r="I95" s="392"/>
      <c r="J95" s="393"/>
    </row>
    <row r="96" spans="1:10" ht="14.45" customHeight="1" x14ac:dyDescent="0.25">
      <c r="A96" s="109">
        <v>2</v>
      </c>
      <c r="B96" s="404" t="s">
        <v>325</v>
      </c>
      <c r="C96" s="404"/>
      <c r="D96" s="404"/>
      <c r="E96" s="404"/>
      <c r="F96" s="404"/>
      <c r="G96" s="404"/>
      <c r="H96" s="404"/>
      <c r="I96" s="392"/>
      <c r="J96" s="393"/>
    </row>
    <row r="97" spans="1:10" ht="15" customHeight="1" thickBot="1" x14ac:dyDescent="0.3">
      <c r="A97" s="111">
        <v>3</v>
      </c>
      <c r="B97" s="538"/>
      <c r="C97" s="538"/>
      <c r="D97" s="538"/>
      <c r="E97" s="538"/>
      <c r="F97" s="538"/>
      <c r="G97" s="538"/>
      <c r="H97" s="538"/>
      <c r="I97" s="394"/>
      <c r="J97" s="395"/>
    </row>
  </sheetData>
  <mergeCells count="136">
    <mergeCell ref="B97:H97"/>
    <mergeCell ref="A87:H87"/>
    <mergeCell ref="I87:J87"/>
    <mergeCell ref="B88:H88"/>
    <mergeCell ref="I88:J97"/>
    <mergeCell ref="B89:H89"/>
    <mergeCell ref="B93:H93"/>
    <mergeCell ref="A94:H94"/>
    <mergeCell ref="B95:H95"/>
    <mergeCell ref="B96:H96"/>
    <mergeCell ref="B90:H90"/>
    <mergeCell ref="B91:H91"/>
    <mergeCell ref="B92:H92"/>
    <mergeCell ref="A81:J81"/>
    <mergeCell ref="A83:B84"/>
    <mergeCell ref="C83:H83"/>
    <mergeCell ref="I83:J83"/>
    <mergeCell ref="C84:E84"/>
    <mergeCell ref="F84:H84"/>
    <mergeCell ref="I84:J86"/>
    <mergeCell ref="A85:B86"/>
    <mergeCell ref="A82:D82"/>
    <mergeCell ref="F82:H82"/>
    <mergeCell ref="A65:J65"/>
    <mergeCell ref="A67:B68"/>
    <mergeCell ref="C67:H67"/>
    <mergeCell ref="I67:J67"/>
    <mergeCell ref="C68:E68"/>
    <mergeCell ref="F68:H68"/>
    <mergeCell ref="B72:H72"/>
    <mergeCell ref="I72:J80"/>
    <mergeCell ref="B74:H74"/>
    <mergeCell ref="B75:H75"/>
    <mergeCell ref="A76:H76"/>
    <mergeCell ref="B77:H77"/>
    <mergeCell ref="B79:H79"/>
    <mergeCell ref="B80:H80"/>
    <mergeCell ref="I68:J70"/>
    <mergeCell ref="A69:B70"/>
    <mergeCell ref="A71:H71"/>
    <mergeCell ref="I71:J71"/>
    <mergeCell ref="A66:D66"/>
    <mergeCell ref="F66:H66"/>
    <mergeCell ref="B73:H73"/>
    <mergeCell ref="B78:H78"/>
    <mergeCell ref="A57:H57"/>
    <mergeCell ref="I57:J57"/>
    <mergeCell ref="B58:H58"/>
    <mergeCell ref="I58:J64"/>
    <mergeCell ref="B59:H59"/>
    <mergeCell ref="B60:H60"/>
    <mergeCell ref="A61:H61"/>
    <mergeCell ref="B62:H62"/>
    <mergeCell ref="B63:H63"/>
    <mergeCell ref="B64:H64"/>
    <mergeCell ref="A51:J51"/>
    <mergeCell ref="A53:B54"/>
    <mergeCell ref="C53:H53"/>
    <mergeCell ref="I53:J53"/>
    <mergeCell ref="C54:E54"/>
    <mergeCell ref="F54:H54"/>
    <mergeCell ref="I54:J56"/>
    <mergeCell ref="A55:B56"/>
    <mergeCell ref="A52:D52"/>
    <mergeCell ref="F52:H52"/>
    <mergeCell ref="A43:H43"/>
    <mergeCell ref="I43:J43"/>
    <mergeCell ref="B44:H44"/>
    <mergeCell ref="I44:J50"/>
    <mergeCell ref="B45:H45"/>
    <mergeCell ref="B46:H46"/>
    <mergeCell ref="A47:H47"/>
    <mergeCell ref="B48:H48"/>
    <mergeCell ref="B49:H49"/>
    <mergeCell ref="B50:H50"/>
    <mergeCell ref="A37:J37"/>
    <mergeCell ref="A39:B40"/>
    <mergeCell ref="C39:H39"/>
    <mergeCell ref="I39:J39"/>
    <mergeCell ref="C40:E40"/>
    <mergeCell ref="F40:H40"/>
    <mergeCell ref="I40:J42"/>
    <mergeCell ref="A41:B42"/>
    <mergeCell ref="A38:D38"/>
    <mergeCell ref="F38:H38"/>
    <mergeCell ref="A28:H28"/>
    <mergeCell ref="I28:J28"/>
    <mergeCell ref="I29:J36"/>
    <mergeCell ref="B29:H29"/>
    <mergeCell ref="B30:H30"/>
    <mergeCell ref="A31:H31"/>
    <mergeCell ref="B32:H32"/>
    <mergeCell ref="B33:H33"/>
    <mergeCell ref="B36:H36"/>
    <mergeCell ref="B34:H34"/>
    <mergeCell ref="B35:H35"/>
    <mergeCell ref="A22:J22"/>
    <mergeCell ref="A24:B25"/>
    <mergeCell ref="C24:H24"/>
    <mergeCell ref="I24:J24"/>
    <mergeCell ref="C25:E25"/>
    <mergeCell ref="F25:H25"/>
    <mergeCell ref="I25:J27"/>
    <mergeCell ref="A26:B27"/>
    <mergeCell ref="A23:D23"/>
    <mergeCell ref="F23:H23"/>
    <mergeCell ref="A14:H14"/>
    <mergeCell ref="B15:H15"/>
    <mergeCell ref="I15:J20"/>
    <mergeCell ref="B20:H20"/>
    <mergeCell ref="B21:H21"/>
    <mergeCell ref="I21:J21"/>
    <mergeCell ref="A8:H8"/>
    <mergeCell ref="I8:J8"/>
    <mergeCell ref="B9:H9"/>
    <mergeCell ref="I9:J13"/>
    <mergeCell ref="B10:H10"/>
    <mergeCell ref="B13:H13"/>
    <mergeCell ref="B11:H11"/>
    <mergeCell ref="B12:H12"/>
    <mergeCell ref="B16:H16"/>
    <mergeCell ref="B17:H17"/>
    <mergeCell ref="B18:H18"/>
    <mergeCell ref="B19:H19"/>
    <mergeCell ref="I4:J4"/>
    <mergeCell ref="C5:E5"/>
    <mergeCell ref="F5:H5"/>
    <mergeCell ref="I5:J7"/>
    <mergeCell ref="A6:B7"/>
    <mergeCell ref="A1:H1"/>
    <mergeCell ref="A2:B2"/>
    <mergeCell ref="C2:H2"/>
    <mergeCell ref="A3:B3"/>
    <mergeCell ref="C3:H3"/>
    <mergeCell ref="A4:B5"/>
    <mergeCell ref="C4:H4"/>
  </mergeCells>
  <pageMargins left="0.7" right="0.7" top="0.75" bottom="0.75" header="0.3" footer="0.3"/>
  <pageSetup paperSize="9" scale="5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57DD8-28F4-473C-B32B-53B12150132A}">
  <sheetPr>
    <tabColor rgb="FFFF0000"/>
  </sheetPr>
  <dimension ref="A1:J23"/>
  <sheetViews>
    <sheetView zoomScaleNormal="100" workbookViewId="0">
      <selection sqref="A1:H1"/>
    </sheetView>
  </sheetViews>
  <sheetFormatPr defaultRowHeight="15" x14ac:dyDescent="0.25"/>
  <cols>
    <col min="1" max="1" width="3.85546875" customWidth="1"/>
    <col min="2" max="2" width="20.140625" customWidth="1"/>
    <col min="3" max="3" width="11.42578125" customWidth="1"/>
    <col min="4" max="5" width="10.5703125" style="3" customWidth="1"/>
    <col min="6" max="6" width="11.42578125" style="3" customWidth="1"/>
    <col min="7" max="8" width="10.5703125" style="3" customWidth="1"/>
    <col min="9" max="9" width="36.140625" customWidth="1"/>
    <col min="10" max="10" width="32.85546875" customWidth="1"/>
  </cols>
  <sheetData>
    <row r="1" spans="1:10" ht="15.75" thickBot="1" x14ac:dyDescent="0.3">
      <c r="A1" s="353" t="s">
        <v>564</v>
      </c>
      <c r="B1" s="354"/>
      <c r="C1" s="354"/>
      <c r="D1" s="354"/>
      <c r="E1" s="354"/>
      <c r="F1" s="354"/>
      <c r="G1" s="354"/>
      <c r="H1" s="355"/>
      <c r="I1" s="99" t="s">
        <v>1027</v>
      </c>
      <c r="J1" s="100" t="s">
        <v>1032</v>
      </c>
    </row>
    <row r="2" spans="1:10" ht="35.450000000000003" customHeight="1" thickBot="1" x14ac:dyDescent="0.3">
      <c r="A2" s="356" t="s">
        <v>86</v>
      </c>
      <c r="B2" s="357"/>
      <c r="C2" s="370" t="s">
        <v>565</v>
      </c>
      <c r="D2" s="371"/>
      <c r="E2" s="371"/>
      <c r="F2" s="371"/>
      <c r="G2" s="371"/>
      <c r="H2" s="372"/>
      <c r="I2" s="101" t="s">
        <v>40</v>
      </c>
      <c r="J2" s="102" t="s">
        <v>713</v>
      </c>
    </row>
    <row r="3" spans="1:10" ht="59.1" customHeight="1" thickBot="1" x14ac:dyDescent="0.3">
      <c r="A3" s="358" t="s">
        <v>89</v>
      </c>
      <c r="B3" s="338"/>
      <c r="C3" s="370" t="s">
        <v>497</v>
      </c>
      <c r="D3" s="371"/>
      <c r="E3" s="371"/>
      <c r="F3" s="371"/>
      <c r="G3" s="371"/>
      <c r="H3" s="372"/>
      <c r="I3" s="101" t="s">
        <v>16</v>
      </c>
      <c r="J3" s="58" t="s">
        <v>517</v>
      </c>
    </row>
    <row r="4" spans="1:10" ht="15" customHeight="1" thickBot="1" x14ac:dyDescent="0.3">
      <c r="A4" s="358" t="s">
        <v>41</v>
      </c>
      <c r="B4" s="338"/>
      <c r="C4" s="368" t="s">
        <v>50</v>
      </c>
      <c r="D4" s="368"/>
      <c r="E4" s="368"/>
      <c r="F4" s="368"/>
      <c r="G4" s="368"/>
      <c r="H4" s="368"/>
      <c r="I4" s="405" t="s">
        <v>57</v>
      </c>
      <c r="J4" s="406"/>
    </row>
    <row r="5" spans="1:10" ht="15" customHeight="1" x14ac:dyDescent="0.25">
      <c r="A5" s="359"/>
      <c r="B5" s="360"/>
      <c r="C5" s="369" t="s">
        <v>51</v>
      </c>
      <c r="D5" s="369"/>
      <c r="E5" s="369"/>
      <c r="F5" s="369" t="s">
        <v>52</v>
      </c>
      <c r="G5" s="369"/>
      <c r="H5" s="369"/>
      <c r="I5" s="390" t="s">
        <v>714</v>
      </c>
      <c r="J5" s="391"/>
    </row>
    <row r="6" spans="1:10" ht="30.6" customHeight="1" thickBot="1" x14ac:dyDescent="0.3">
      <c r="A6" s="686" t="s">
        <v>90</v>
      </c>
      <c r="B6" s="687"/>
      <c r="C6" s="103" t="s">
        <v>42</v>
      </c>
      <c r="D6" s="104">
        <v>3</v>
      </c>
      <c r="E6" s="105">
        <f>SUM(D6*D7)</f>
        <v>9</v>
      </c>
      <c r="F6" s="103" t="s">
        <v>42</v>
      </c>
      <c r="G6" s="104">
        <v>3</v>
      </c>
      <c r="H6" s="105">
        <f>SUM(G6*G7)</f>
        <v>12</v>
      </c>
      <c r="I6" s="392"/>
      <c r="J6" s="393"/>
    </row>
    <row r="7" spans="1:10" ht="31.5" customHeight="1" thickBot="1" x14ac:dyDescent="0.3">
      <c r="A7" s="688"/>
      <c r="B7" s="689"/>
      <c r="C7" s="106" t="s">
        <v>43</v>
      </c>
      <c r="D7" s="107">
        <v>3</v>
      </c>
      <c r="E7" s="108"/>
      <c r="F7" s="106" t="s">
        <v>43</v>
      </c>
      <c r="G7" s="107">
        <v>4</v>
      </c>
      <c r="H7" s="108"/>
      <c r="I7" s="394"/>
      <c r="J7" s="395"/>
    </row>
    <row r="8" spans="1:10" x14ac:dyDescent="0.25">
      <c r="A8" s="365" t="s">
        <v>566</v>
      </c>
      <c r="B8" s="366"/>
      <c r="C8" s="366"/>
      <c r="D8" s="366"/>
      <c r="E8" s="366"/>
      <c r="F8" s="366"/>
      <c r="G8" s="366"/>
      <c r="H8" s="367"/>
      <c r="I8" s="407" t="s">
        <v>567</v>
      </c>
      <c r="J8" s="408"/>
    </row>
    <row r="9" spans="1:10" x14ac:dyDescent="0.25">
      <c r="A9" s="109">
        <v>1</v>
      </c>
      <c r="B9" s="404" t="s">
        <v>518</v>
      </c>
      <c r="C9" s="404"/>
      <c r="D9" s="404"/>
      <c r="E9" s="404"/>
      <c r="F9" s="404"/>
      <c r="G9" s="404"/>
      <c r="H9" s="404"/>
      <c r="I9" s="427" t="s">
        <v>1030</v>
      </c>
      <c r="J9" s="428"/>
    </row>
    <row r="10" spans="1:10" ht="14.45" customHeight="1" x14ac:dyDescent="0.25">
      <c r="A10" s="109">
        <v>2</v>
      </c>
      <c r="B10" s="404" t="s">
        <v>222</v>
      </c>
      <c r="C10" s="404"/>
      <c r="D10" s="404"/>
      <c r="E10" s="404"/>
      <c r="F10" s="404"/>
      <c r="G10" s="404"/>
      <c r="H10" s="404"/>
      <c r="I10" s="429"/>
      <c r="J10" s="430"/>
    </row>
    <row r="11" spans="1:10" ht="14.45" customHeight="1" x14ac:dyDescent="0.25">
      <c r="A11" s="110">
        <v>3</v>
      </c>
      <c r="B11" s="492" t="s">
        <v>519</v>
      </c>
      <c r="C11" s="492"/>
      <c r="D11" s="492"/>
      <c r="E11" s="492"/>
      <c r="F11" s="492"/>
      <c r="G11" s="492"/>
      <c r="H11" s="493"/>
      <c r="I11" s="429"/>
      <c r="J11" s="430"/>
    </row>
    <row r="12" spans="1:10" ht="14.45" customHeight="1" x14ac:dyDescent="0.25">
      <c r="A12" s="110">
        <v>4</v>
      </c>
      <c r="B12" s="492" t="s">
        <v>223</v>
      </c>
      <c r="C12" s="492"/>
      <c r="D12" s="492"/>
      <c r="E12" s="492"/>
      <c r="F12" s="492"/>
      <c r="G12" s="492"/>
      <c r="H12" s="493"/>
      <c r="I12" s="429"/>
      <c r="J12" s="430"/>
    </row>
    <row r="13" spans="1:10" ht="14.45" customHeight="1" x14ac:dyDescent="0.25">
      <c r="A13" s="110">
        <v>5</v>
      </c>
      <c r="B13" s="492" t="s">
        <v>224</v>
      </c>
      <c r="C13" s="492"/>
      <c r="D13" s="492"/>
      <c r="E13" s="492"/>
      <c r="F13" s="492"/>
      <c r="G13" s="492"/>
      <c r="H13" s="493"/>
      <c r="I13" s="429"/>
      <c r="J13" s="430"/>
    </row>
    <row r="14" spans="1:10" ht="14.45" customHeight="1" x14ac:dyDescent="0.25">
      <c r="A14" s="110">
        <v>6</v>
      </c>
      <c r="B14" s="492" t="s">
        <v>715</v>
      </c>
      <c r="C14" s="492"/>
      <c r="D14" s="492"/>
      <c r="E14" s="492"/>
      <c r="F14" s="492"/>
      <c r="G14" s="492"/>
      <c r="H14" s="493"/>
      <c r="I14" s="429"/>
      <c r="J14" s="430"/>
    </row>
    <row r="15" spans="1:10" ht="14.45" customHeight="1" x14ac:dyDescent="0.25">
      <c r="A15" s="110">
        <v>7</v>
      </c>
      <c r="B15" s="404" t="s">
        <v>521</v>
      </c>
      <c r="C15" s="404"/>
      <c r="D15" s="404"/>
      <c r="E15" s="404"/>
      <c r="F15" s="404"/>
      <c r="G15" s="404"/>
      <c r="H15" s="404"/>
      <c r="I15" s="429"/>
      <c r="J15" s="430"/>
    </row>
    <row r="16" spans="1:10" ht="15.95" customHeight="1" thickBot="1" x14ac:dyDescent="0.3">
      <c r="A16" s="111">
        <v>8</v>
      </c>
      <c r="B16" s="404" t="s">
        <v>603</v>
      </c>
      <c r="C16" s="404"/>
      <c r="D16" s="404"/>
      <c r="E16" s="404"/>
      <c r="F16" s="404"/>
      <c r="G16" s="404"/>
      <c r="H16" s="404"/>
      <c r="I16" s="455"/>
      <c r="J16" s="456"/>
    </row>
    <row r="17" spans="1:10" x14ac:dyDescent="0.25">
      <c r="A17" s="365" t="s">
        <v>568</v>
      </c>
      <c r="B17" s="366"/>
      <c r="C17" s="366"/>
      <c r="D17" s="366"/>
      <c r="E17" s="366"/>
      <c r="F17" s="366"/>
      <c r="G17" s="366"/>
      <c r="H17" s="367"/>
      <c r="I17" s="112" t="s">
        <v>569</v>
      </c>
      <c r="J17" s="113"/>
    </row>
    <row r="18" spans="1:10" ht="21.95" customHeight="1" x14ac:dyDescent="0.25">
      <c r="A18" s="109">
        <v>1</v>
      </c>
      <c r="B18" s="593" t="s">
        <v>604</v>
      </c>
      <c r="C18" s="593"/>
      <c r="D18" s="593"/>
      <c r="E18" s="593"/>
      <c r="F18" s="593"/>
      <c r="G18" s="593"/>
      <c r="H18" s="593"/>
      <c r="I18" s="390" t="s">
        <v>1041</v>
      </c>
      <c r="J18" s="391"/>
    </row>
    <row r="19" spans="1:10" ht="24" customHeight="1" x14ac:dyDescent="0.25">
      <c r="A19" s="109">
        <v>2</v>
      </c>
      <c r="B19" s="593" t="s">
        <v>522</v>
      </c>
      <c r="C19" s="593"/>
      <c r="D19" s="593"/>
      <c r="E19" s="593"/>
      <c r="F19" s="593"/>
      <c r="G19" s="593"/>
      <c r="H19" s="593"/>
      <c r="I19" s="392"/>
      <c r="J19" s="393"/>
    </row>
    <row r="20" spans="1:10" ht="21.95" customHeight="1" x14ac:dyDescent="0.25">
      <c r="A20" s="110">
        <v>3</v>
      </c>
      <c r="B20" s="377" t="s">
        <v>571</v>
      </c>
      <c r="C20" s="377"/>
      <c r="D20" s="377"/>
      <c r="E20" s="377"/>
      <c r="F20" s="377"/>
      <c r="G20" s="377"/>
      <c r="H20" s="378"/>
      <c r="I20" s="392"/>
      <c r="J20" s="393"/>
    </row>
    <row r="21" spans="1:10" ht="16.5" customHeight="1" x14ac:dyDescent="0.25">
      <c r="A21" s="110">
        <v>4</v>
      </c>
      <c r="B21" s="377" t="s">
        <v>716</v>
      </c>
      <c r="C21" s="377"/>
      <c r="D21" s="377"/>
      <c r="E21" s="377"/>
      <c r="F21" s="377"/>
      <c r="G21" s="377"/>
      <c r="H21" s="378"/>
      <c r="I21" s="392"/>
      <c r="J21" s="393"/>
    </row>
    <row r="22" spans="1:10" ht="30" customHeight="1" x14ac:dyDescent="0.25">
      <c r="A22" s="110">
        <v>5</v>
      </c>
      <c r="B22" s="377" t="s">
        <v>520</v>
      </c>
      <c r="C22" s="722"/>
      <c r="D22" s="722"/>
      <c r="E22" s="722"/>
      <c r="F22" s="722"/>
      <c r="G22" s="722"/>
      <c r="H22" s="723"/>
      <c r="I22" s="255"/>
      <c r="J22" s="256"/>
    </row>
    <row r="23" spans="1:10" ht="30.6" customHeight="1" thickBot="1" x14ac:dyDescent="0.3">
      <c r="A23" s="111">
        <v>6</v>
      </c>
      <c r="B23" s="538" t="s">
        <v>1029</v>
      </c>
      <c r="C23" s="538"/>
      <c r="D23" s="538"/>
      <c r="E23" s="538"/>
      <c r="F23" s="538"/>
      <c r="G23" s="538"/>
      <c r="H23" s="538"/>
      <c r="I23" s="721" t="s">
        <v>1031</v>
      </c>
      <c r="J23" s="564"/>
    </row>
  </sheetData>
  <mergeCells count="32">
    <mergeCell ref="A1:H1"/>
    <mergeCell ref="A2:B2"/>
    <mergeCell ref="C2:H2"/>
    <mergeCell ref="A3:B3"/>
    <mergeCell ref="C3:H3"/>
    <mergeCell ref="I4:J4"/>
    <mergeCell ref="C5:E5"/>
    <mergeCell ref="F5:H5"/>
    <mergeCell ref="I5:J7"/>
    <mergeCell ref="A6:B7"/>
    <mergeCell ref="A4:B5"/>
    <mergeCell ref="C4:H4"/>
    <mergeCell ref="A8:H8"/>
    <mergeCell ref="I8:J8"/>
    <mergeCell ref="B9:H9"/>
    <mergeCell ref="I9:J16"/>
    <mergeCell ref="B10:H10"/>
    <mergeCell ref="B16:H16"/>
    <mergeCell ref="B11:H11"/>
    <mergeCell ref="B12:H12"/>
    <mergeCell ref="B13:H13"/>
    <mergeCell ref="B14:H14"/>
    <mergeCell ref="B15:H15"/>
    <mergeCell ref="A17:H17"/>
    <mergeCell ref="B18:H18"/>
    <mergeCell ref="B19:H19"/>
    <mergeCell ref="B23:H23"/>
    <mergeCell ref="I23:J23"/>
    <mergeCell ref="B20:H20"/>
    <mergeCell ref="B21:H21"/>
    <mergeCell ref="I18:J21"/>
    <mergeCell ref="B22:H22"/>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5A53E-A04F-440E-9EBA-7C155441B8FA}">
  <sheetPr>
    <tabColor rgb="FF92D050"/>
  </sheetPr>
  <dimension ref="A1:J18"/>
  <sheetViews>
    <sheetView zoomScaleNormal="100" workbookViewId="0">
      <selection sqref="A1:H1"/>
    </sheetView>
  </sheetViews>
  <sheetFormatPr defaultRowHeight="15" x14ac:dyDescent="0.25"/>
  <cols>
    <col min="3" max="3" width="10.42578125" customWidth="1"/>
    <col min="5" max="5" width="10.5703125" customWidth="1"/>
    <col min="8" max="8" width="26.42578125" customWidth="1"/>
    <col min="9" max="9" width="29.28515625" customWidth="1"/>
    <col min="10" max="10" width="45.42578125" customWidth="1"/>
  </cols>
  <sheetData>
    <row r="1" spans="1:10" ht="15.75" thickBot="1" x14ac:dyDescent="0.3">
      <c r="A1" s="353" t="s">
        <v>574</v>
      </c>
      <c r="B1" s="354"/>
      <c r="C1" s="354"/>
      <c r="D1" s="354"/>
      <c r="E1" s="354"/>
      <c r="F1" s="354"/>
      <c r="G1" s="354"/>
      <c r="H1" s="355"/>
      <c r="I1" s="99" t="s">
        <v>1027</v>
      </c>
      <c r="J1" s="100" t="s">
        <v>695</v>
      </c>
    </row>
    <row r="2" spans="1:10" ht="32.450000000000003" customHeight="1" thickBot="1" x14ac:dyDescent="0.3">
      <c r="A2" s="356" t="s">
        <v>86</v>
      </c>
      <c r="B2" s="357"/>
      <c r="C2" s="370" t="s">
        <v>565</v>
      </c>
      <c r="D2" s="371"/>
      <c r="E2" s="371"/>
      <c r="F2" s="371"/>
      <c r="G2" s="371"/>
      <c r="H2" s="372"/>
      <c r="I2" s="101" t="s">
        <v>40</v>
      </c>
      <c r="J2" s="57" t="s">
        <v>21</v>
      </c>
    </row>
    <row r="3" spans="1:10" ht="52.5" customHeight="1" thickBot="1" x14ac:dyDescent="0.3">
      <c r="A3" s="358" t="s">
        <v>486</v>
      </c>
      <c r="B3" s="338"/>
      <c r="C3" s="370" t="s">
        <v>439</v>
      </c>
      <c r="D3" s="371"/>
      <c r="E3" s="371"/>
      <c r="F3" s="371"/>
      <c r="G3" s="371"/>
      <c r="H3" s="372"/>
      <c r="I3" s="101" t="s">
        <v>16</v>
      </c>
      <c r="J3" s="58" t="s">
        <v>515</v>
      </c>
    </row>
    <row r="4" spans="1:10" ht="15" customHeight="1" thickBot="1" x14ac:dyDescent="0.3">
      <c r="A4" s="358" t="s">
        <v>41</v>
      </c>
      <c r="B4" s="338"/>
      <c r="C4" s="368" t="s">
        <v>50</v>
      </c>
      <c r="D4" s="368"/>
      <c r="E4" s="368"/>
      <c r="F4" s="368"/>
      <c r="G4" s="368"/>
      <c r="H4" s="368"/>
      <c r="I4" s="405" t="s">
        <v>57</v>
      </c>
      <c r="J4" s="406"/>
    </row>
    <row r="5" spans="1:10" ht="14.45" customHeight="1" x14ac:dyDescent="0.25">
      <c r="A5" s="359"/>
      <c r="B5" s="360"/>
      <c r="C5" s="369" t="s">
        <v>51</v>
      </c>
      <c r="D5" s="369"/>
      <c r="E5" s="369"/>
      <c r="F5" s="369" t="s">
        <v>52</v>
      </c>
      <c r="G5" s="369"/>
      <c r="H5" s="369"/>
      <c r="I5" s="390" t="s">
        <v>490</v>
      </c>
      <c r="J5" s="391"/>
    </row>
    <row r="6" spans="1:10" ht="15.75" thickBot="1" x14ac:dyDescent="0.3">
      <c r="A6" s="504" t="s">
        <v>74</v>
      </c>
      <c r="B6" s="505"/>
      <c r="C6" s="103" t="s">
        <v>42</v>
      </c>
      <c r="D6" s="104">
        <v>4</v>
      </c>
      <c r="E6" s="105">
        <f>SUM(D6*D7)</f>
        <v>12</v>
      </c>
      <c r="F6" s="103" t="s">
        <v>42</v>
      </c>
      <c r="G6" s="104">
        <v>4</v>
      </c>
      <c r="H6" s="114">
        <f>SUM(G6*G7)</f>
        <v>16</v>
      </c>
      <c r="I6" s="392"/>
      <c r="J6" s="393"/>
    </row>
    <row r="7" spans="1:10" ht="67.5" customHeight="1" thickBot="1" x14ac:dyDescent="0.3">
      <c r="A7" s="506"/>
      <c r="B7" s="507"/>
      <c r="C7" s="106" t="s">
        <v>43</v>
      </c>
      <c r="D7" s="107">
        <v>3</v>
      </c>
      <c r="E7" s="108"/>
      <c r="F7" s="106" t="s">
        <v>43</v>
      </c>
      <c r="G7" s="107">
        <v>4</v>
      </c>
      <c r="H7" s="108"/>
      <c r="I7" s="394"/>
      <c r="J7" s="395"/>
    </row>
    <row r="8" spans="1:10" x14ac:dyDescent="0.25">
      <c r="A8" s="365" t="s">
        <v>566</v>
      </c>
      <c r="B8" s="366"/>
      <c r="C8" s="366"/>
      <c r="D8" s="366"/>
      <c r="E8" s="366"/>
      <c r="F8" s="366"/>
      <c r="G8" s="366"/>
      <c r="H8" s="367"/>
      <c r="I8" s="407" t="s">
        <v>567</v>
      </c>
      <c r="J8" s="408"/>
    </row>
    <row r="9" spans="1:10" ht="14.45" customHeight="1" x14ac:dyDescent="0.25">
      <c r="A9" s="109">
        <v>1</v>
      </c>
      <c r="B9" s="404" t="s">
        <v>741</v>
      </c>
      <c r="C9" s="404"/>
      <c r="D9" s="404"/>
      <c r="E9" s="404"/>
      <c r="F9" s="404"/>
      <c r="G9" s="404"/>
      <c r="H9" s="404"/>
      <c r="I9" s="390" t="s">
        <v>740</v>
      </c>
      <c r="J9" s="391"/>
    </row>
    <row r="10" spans="1:10" ht="14.45" customHeight="1" x14ac:dyDescent="0.25">
      <c r="A10" s="109">
        <v>2</v>
      </c>
      <c r="B10" s="404" t="s">
        <v>437</v>
      </c>
      <c r="C10" s="404"/>
      <c r="D10" s="404"/>
      <c r="E10" s="404"/>
      <c r="F10" s="404"/>
      <c r="G10" s="404"/>
      <c r="H10" s="404"/>
      <c r="I10" s="392"/>
      <c r="J10" s="393"/>
    </row>
    <row r="11" spans="1:10" ht="14.45" customHeight="1" x14ac:dyDescent="0.25">
      <c r="A11" s="110">
        <v>3</v>
      </c>
      <c r="B11" s="492" t="s">
        <v>498</v>
      </c>
      <c r="C11" s="492"/>
      <c r="D11" s="492"/>
      <c r="E11" s="492"/>
      <c r="F11" s="492"/>
      <c r="G11" s="492"/>
      <c r="H11" s="493"/>
      <c r="I11" s="392"/>
      <c r="J11" s="393"/>
    </row>
    <row r="12" spans="1:10" ht="14.45" customHeight="1" x14ac:dyDescent="0.25">
      <c r="A12" s="110">
        <v>4</v>
      </c>
      <c r="B12" s="492" t="s">
        <v>606</v>
      </c>
      <c r="C12" s="492"/>
      <c r="D12" s="492"/>
      <c r="E12" s="492"/>
      <c r="F12" s="492"/>
      <c r="G12" s="492"/>
      <c r="H12" s="493"/>
      <c r="I12" s="392"/>
      <c r="J12" s="393"/>
    </row>
    <row r="13" spans="1:10" ht="17.45" customHeight="1" thickBot="1" x14ac:dyDescent="0.3">
      <c r="A13" s="111">
        <v>5</v>
      </c>
      <c r="B13" s="426" t="s">
        <v>607</v>
      </c>
      <c r="C13" s="426"/>
      <c r="D13" s="426"/>
      <c r="E13" s="426"/>
      <c r="F13" s="426"/>
      <c r="G13" s="426"/>
      <c r="H13" s="426"/>
      <c r="I13" s="394"/>
      <c r="J13" s="395"/>
    </row>
    <row r="14" spans="1:10" x14ac:dyDescent="0.25">
      <c r="A14" s="365" t="s">
        <v>568</v>
      </c>
      <c r="B14" s="366"/>
      <c r="C14" s="366"/>
      <c r="D14" s="366"/>
      <c r="E14" s="366"/>
      <c r="F14" s="366"/>
      <c r="G14" s="366"/>
      <c r="H14" s="367"/>
      <c r="I14" s="112" t="s">
        <v>569</v>
      </c>
      <c r="J14" s="113"/>
    </row>
    <row r="15" spans="1:10" ht="14.45" customHeight="1" x14ac:dyDescent="0.25">
      <c r="A15" s="115">
        <v>1</v>
      </c>
      <c r="B15" s="683" t="s">
        <v>516</v>
      </c>
      <c r="C15" s="683"/>
      <c r="D15" s="683"/>
      <c r="E15" s="683"/>
      <c r="F15" s="683"/>
      <c r="G15" s="683"/>
      <c r="H15" s="683"/>
      <c r="I15" s="427" t="s">
        <v>979</v>
      </c>
      <c r="J15" s="428"/>
    </row>
    <row r="16" spans="1:10" ht="14.45" customHeight="1" x14ac:dyDescent="0.25">
      <c r="A16" s="115">
        <v>2</v>
      </c>
      <c r="B16" s="683" t="s">
        <v>742</v>
      </c>
      <c r="C16" s="683"/>
      <c r="D16" s="683"/>
      <c r="E16" s="683"/>
      <c r="F16" s="683"/>
      <c r="G16" s="683"/>
      <c r="H16" s="683"/>
      <c r="I16" s="429"/>
      <c r="J16" s="430"/>
    </row>
    <row r="17" spans="1:10" ht="16.5" customHeight="1" thickBot="1" x14ac:dyDescent="0.3">
      <c r="A17" s="115">
        <v>3</v>
      </c>
      <c r="B17" s="683" t="s">
        <v>438</v>
      </c>
      <c r="C17" s="683"/>
      <c r="D17" s="683"/>
      <c r="E17" s="683"/>
      <c r="F17" s="683"/>
      <c r="G17" s="683"/>
      <c r="H17" s="683"/>
      <c r="I17" s="455"/>
      <c r="J17" s="456"/>
    </row>
    <row r="18" spans="1:10" ht="15" customHeight="1" thickBot="1" x14ac:dyDescent="0.3">
      <c r="A18" s="116">
        <v>4</v>
      </c>
      <c r="B18" s="724" t="s">
        <v>605</v>
      </c>
      <c r="C18" s="724"/>
      <c r="D18" s="724"/>
      <c r="E18" s="724"/>
      <c r="F18" s="724"/>
      <c r="G18" s="724"/>
      <c r="H18" s="724"/>
      <c r="I18" s="725" t="s">
        <v>1076</v>
      </c>
      <c r="J18" s="726"/>
    </row>
  </sheetData>
  <mergeCells count="27">
    <mergeCell ref="B18:H18"/>
    <mergeCell ref="I9:J13"/>
    <mergeCell ref="B13:H13"/>
    <mergeCell ref="B15:H15"/>
    <mergeCell ref="B12:H12"/>
    <mergeCell ref="I18:J18"/>
    <mergeCell ref="I4:J4"/>
    <mergeCell ref="C5:E5"/>
    <mergeCell ref="F5:H5"/>
    <mergeCell ref="I5:J7"/>
    <mergeCell ref="A6:B7"/>
    <mergeCell ref="A4:B5"/>
    <mergeCell ref="C4:H4"/>
    <mergeCell ref="A8:H8"/>
    <mergeCell ref="I8:J8"/>
    <mergeCell ref="A14:H14"/>
    <mergeCell ref="B16:H16"/>
    <mergeCell ref="B11:H11"/>
    <mergeCell ref="B9:H9"/>
    <mergeCell ref="B10:H10"/>
    <mergeCell ref="I15:J17"/>
    <mergeCell ref="B17:H17"/>
    <mergeCell ref="A1:H1"/>
    <mergeCell ref="A2:B2"/>
    <mergeCell ref="C2:H2"/>
    <mergeCell ref="A3:B3"/>
    <mergeCell ref="C3:H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30265-C67D-4EA9-9BC6-28449203EF3A}">
  <sheetPr codeName="Sheet2">
    <pageSetUpPr fitToPage="1"/>
  </sheetPr>
  <dimension ref="A1:H17"/>
  <sheetViews>
    <sheetView zoomScale="80" zoomScaleNormal="80" zoomScaleSheetLayoutView="90" workbookViewId="0">
      <selection sqref="A1:F1"/>
    </sheetView>
  </sheetViews>
  <sheetFormatPr defaultRowHeight="15" x14ac:dyDescent="0.25"/>
  <cols>
    <col min="1" max="1" width="11.85546875" customWidth="1"/>
    <col min="2" max="2" width="5.140625" style="1" customWidth="1"/>
    <col min="3" max="3" width="78.85546875" style="2" customWidth="1"/>
    <col min="7" max="7" width="17.5703125" customWidth="1"/>
    <col min="8" max="8" width="25.85546875" customWidth="1"/>
  </cols>
  <sheetData>
    <row r="1" spans="1:8" ht="15.75" thickBot="1" x14ac:dyDescent="0.3">
      <c r="A1" s="314" t="s">
        <v>31</v>
      </c>
      <c r="B1" s="315"/>
      <c r="C1" s="315"/>
      <c r="D1" s="315"/>
      <c r="E1" s="315"/>
      <c r="F1" s="315"/>
      <c r="G1" s="97" t="s">
        <v>1027</v>
      </c>
      <c r="H1" s="98" t="s">
        <v>1028</v>
      </c>
    </row>
    <row r="2" spans="1:8" s="3" customFormat="1" ht="48.75" customHeight="1" thickBot="1" x14ac:dyDescent="0.3">
      <c r="A2" s="59" t="s">
        <v>0</v>
      </c>
      <c r="B2" s="60"/>
      <c r="C2" s="61" t="s">
        <v>4</v>
      </c>
      <c r="D2" s="61" t="s">
        <v>15</v>
      </c>
      <c r="E2" s="61" t="s">
        <v>247</v>
      </c>
      <c r="F2" s="61" t="s">
        <v>248</v>
      </c>
      <c r="G2" s="61" t="s">
        <v>40</v>
      </c>
      <c r="H2" s="62" t="s">
        <v>16</v>
      </c>
    </row>
    <row r="3" spans="1:8" ht="33.6" customHeight="1" x14ac:dyDescent="0.25">
      <c r="A3" s="309" t="s">
        <v>46</v>
      </c>
      <c r="B3" s="63">
        <v>1.1000000000000001</v>
      </c>
      <c r="C3" s="64" t="s">
        <v>72</v>
      </c>
      <c r="D3" s="65" t="s">
        <v>441</v>
      </c>
      <c r="E3" s="66">
        <v>16</v>
      </c>
      <c r="F3" s="67">
        <v>20</v>
      </c>
      <c r="G3" s="68" t="s">
        <v>21</v>
      </c>
      <c r="H3" s="69" t="s">
        <v>28</v>
      </c>
    </row>
    <row r="4" spans="1:8" ht="44.45" customHeight="1" x14ac:dyDescent="0.25">
      <c r="A4" s="310"/>
      <c r="B4" s="70">
        <v>1.2</v>
      </c>
      <c r="C4" s="55" t="s">
        <v>2</v>
      </c>
      <c r="D4" s="71" t="s">
        <v>18</v>
      </c>
      <c r="E4" s="72">
        <v>9</v>
      </c>
      <c r="F4" s="254">
        <v>16</v>
      </c>
      <c r="G4" s="73" t="s">
        <v>22</v>
      </c>
      <c r="H4" s="74" t="s">
        <v>29</v>
      </c>
    </row>
    <row r="5" spans="1:8" ht="35.450000000000003" customHeight="1" thickBot="1" x14ac:dyDescent="0.3">
      <c r="A5" s="310"/>
      <c r="B5" s="70">
        <v>1.3</v>
      </c>
      <c r="C5" s="55" t="s">
        <v>3</v>
      </c>
      <c r="D5" s="71" t="s">
        <v>18</v>
      </c>
      <c r="E5" s="72">
        <v>8</v>
      </c>
      <c r="F5" s="72">
        <v>12</v>
      </c>
      <c r="G5" s="73" t="s">
        <v>443</v>
      </c>
      <c r="H5" s="75" t="s">
        <v>28</v>
      </c>
    </row>
    <row r="6" spans="1:8" ht="35.450000000000003" customHeight="1" x14ac:dyDescent="0.25">
      <c r="A6" s="311" t="s">
        <v>47</v>
      </c>
      <c r="B6" s="63">
        <v>2.1</v>
      </c>
      <c r="C6" s="64" t="s">
        <v>6</v>
      </c>
      <c r="D6" s="65" t="s">
        <v>18</v>
      </c>
      <c r="E6" s="82">
        <v>8</v>
      </c>
      <c r="F6" s="82">
        <v>12</v>
      </c>
      <c r="G6" s="68" t="s">
        <v>23</v>
      </c>
      <c r="H6" s="69" t="s">
        <v>515</v>
      </c>
    </row>
    <row r="7" spans="1:8" ht="45.6" customHeight="1" x14ac:dyDescent="0.25">
      <c r="A7" s="312"/>
      <c r="B7" s="70">
        <v>2.2000000000000002</v>
      </c>
      <c r="C7" s="55" t="s">
        <v>7</v>
      </c>
      <c r="D7" s="71" t="s">
        <v>18</v>
      </c>
      <c r="E7" s="83">
        <v>6</v>
      </c>
      <c r="F7" s="72">
        <v>8</v>
      </c>
      <c r="G7" s="73" t="s">
        <v>24</v>
      </c>
      <c r="H7" s="75" t="s">
        <v>30</v>
      </c>
    </row>
    <row r="8" spans="1:8" ht="45" customHeight="1" x14ac:dyDescent="0.25">
      <c r="A8" s="312"/>
      <c r="B8" s="70">
        <v>2.2999999999999998</v>
      </c>
      <c r="C8" s="55" t="s">
        <v>8</v>
      </c>
      <c r="D8" s="71" t="s">
        <v>18</v>
      </c>
      <c r="E8" s="83">
        <v>6</v>
      </c>
      <c r="F8" s="72">
        <v>9</v>
      </c>
      <c r="G8" s="73" t="s">
        <v>25</v>
      </c>
      <c r="H8" s="75" t="s">
        <v>29</v>
      </c>
    </row>
    <row r="9" spans="1:8" ht="56.1" customHeight="1" thickBot="1" x14ac:dyDescent="0.3">
      <c r="A9" s="313"/>
      <c r="B9" s="76">
        <v>2.4</v>
      </c>
      <c r="C9" s="84" t="s">
        <v>9</v>
      </c>
      <c r="D9" s="78" t="s">
        <v>18</v>
      </c>
      <c r="E9" s="79">
        <v>9</v>
      </c>
      <c r="F9" s="85">
        <v>16</v>
      </c>
      <c r="G9" s="80" t="s">
        <v>728</v>
      </c>
      <c r="H9" s="81" t="s">
        <v>563</v>
      </c>
    </row>
    <row r="10" spans="1:8" ht="43.5" customHeight="1" x14ac:dyDescent="0.25">
      <c r="A10" s="311" t="s">
        <v>48</v>
      </c>
      <c r="B10" s="63">
        <v>3.1</v>
      </c>
      <c r="C10" s="64" t="s">
        <v>681</v>
      </c>
      <c r="D10" s="65" t="s">
        <v>18</v>
      </c>
      <c r="E10" s="86">
        <v>6</v>
      </c>
      <c r="F10" s="82">
        <v>12</v>
      </c>
      <c r="G10" s="68" t="s">
        <v>26</v>
      </c>
      <c r="H10" s="69" t="s">
        <v>29</v>
      </c>
    </row>
    <row r="11" spans="1:8" ht="44.1" customHeight="1" x14ac:dyDescent="0.25">
      <c r="A11" s="312"/>
      <c r="B11" s="70">
        <v>3.2</v>
      </c>
      <c r="C11" s="55" t="s">
        <v>683</v>
      </c>
      <c r="D11" s="87" t="s">
        <v>19</v>
      </c>
      <c r="E11" s="83">
        <v>9</v>
      </c>
      <c r="F11" s="88">
        <v>20</v>
      </c>
      <c r="G11" s="73" t="s">
        <v>26</v>
      </c>
      <c r="H11" s="75" t="s">
        <v>29</v>
      </c>
    </row>
    <row r="12" spans="1:8" ht="39.950000000000003" customHeight="1" thickBot="1" x14ac:dyDescent="0.3">
      <c r="A12" s="312"/>
      <c r="B12" s="70">
        <v>3.3</v>
      </c>
      <c r="C12" s="55" t="s">
        <v>10</v>
      </c>
      <c r="D12" s="71" t="s">
        <v>18</v>
      </c>
      <c r="E12" s="72">
        <v>9</v>
      </c>
      <c r="F12" s="72">
        <v>12</v>
      </c>
      <c r="G12" s="73" t="s">
        <v>27</v>
      </c>
      <c r="H12" s="75" t="s">
        <v>28</v>
      </c>
    </row>
    <row r="13" spans="1:8" ht="28.5" customHeight="1" x14ac:dyDescent="0.25">
      <c r="A13" s="311" t="s">
        <v>49</v>
      </c>
      <c r="B13" s="63">
        <v>4.0999999999999996</v>
      </c>
      <c r="C13" s="64" t="s">
        <v>12</v>
      </c>
      <c r="D13" s="65" t="s">
        <v>18</v>
      </c>
      <c r="E13" s="82">
        <v>8</v>
      </c>
      <c r="F13" s="82">
        <v>8</v>
      </c>
      <c r="G13" s="68" t="s">
        <v>21</v>
      </c>
      <c r="H13" s="69" t="s">
        <v>28</v>
      </c>
    </row>
    <row r="14" spans="1:8" ht="38.1" customHeight="1" x14ac:dyDescent="0.25">
      <c r="A14" s="312"/>
      <c r="B14" s="70">
        <v>4.2</v>
      </c>
      <c r="C14" s="55" t="s">
        <v>13</v>
      </c>
      <c r="D14" s="71" t="s">
        <v>17</v>
      </c>
      <c r="E14" s="72">
        <v>8</v>
      </c>
      <c r="F14" s="72">
        <v>12</v>
      </c>
      <c r="G14" s="73" t="s">
        <v>21</v>
      </c>
      <c r="H14" s="75" t="s">
        <v>30</v>
      </c>
    </row>
    <row r="15" spans="1:8" ht="44.45" customHeight="1" x14ac:dyDescent="0.25">
      <c r="A15" s="312"/>
      <c r="B15" s="70">
        <v>4.3</v>
      </c>
      <c r="C15" s="55" t="s">
        <v>497</v>
      </c>
      <c r="D15" s="89" t="s">
        <v>20</v>
      </c>
      <c r="E15" s="72">
        <v>9</v>
      </c>
      <c r="F15" s="72">
        <v>12</v>
      </c>
      <c r="G15" s="73" t="s">
        <v>713</v>
      </c>
      <c r="H15" s="75" t="s">
        <v>515</v>
      </c>
    </row>
    <row r="16" spans="1:8" ht="43.5" customHeight="1" thickBot="1" x14ac:dyDescent="0.3">
      <c r="A16" s="313"/>
      <c r="B16" s="90">
        <v>4.4000000000000004</v>
      </c>
      <c r="C16" s="91" t="s">
        <v>439</v>
      </c>
      <c r="D16" s="92" t="s">
        <v>442</v>
      </c>
      <c r="E16" s="93">
        <v>12</v>
      </c>
      <c r="F16" s="94">
        <v>16</v>
      </c>
      <c r="G16" s="95" t="s">
        <v>443</v>
      </c>
      <c r="H16" s="96" t="s">
        <v>515</v>
      </c>
    </row>
    <row r="17" spans="3:3" x14ac:dyDescent="0.25">
      <c r="C17" s="4"/>
    </row>
  </sheetData>
  <mergeCells count="5">
    <mergeCell ref="A3:A5"/>
    <mergeCell ref="A6:A9"/>
    <mergeCell ref="A10:A12"/>
    <mergeCell ref="A13:A16"/>
    <mergeCell ref="A1:F1"/>
  </mergeCells>
  <pageMargins left="0.7" right="0.7" top="0.75" bottom="0.75" header="0.3" footer="0.3"/>
  <pageSetup paperSize="9" scale="7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34950-1E1E-41BF-84A6-518880A1BC2E}">
  <sheetPr codeName="Sheet3">
    <pageSetUpPr fitToPage="1"/>
  </sheetPr>
  <dimension ref="A1:AB18"/>
  <sheetViews>
    <sheetView tabSelected="1" zoomScale="70" zoomScaleNormal="70" workbookViewId="0">
      <pane xSplit="3" ySplit="3" topLeftCell="D4" activePane="bottomRight" state="frozen"/>
      <selection pane="topRight" activeCell="D1" sqref="D1"/>
      <selection pane="bottomLeft" activeCell="A4" sqref="A4"/>
      <selection pane="bottomRight" sqref="A1:C1"/>
    </sheetView>
  </sheetViews>
  <sheetFormatPr defaultRowHeight="15" x14ac:dyDescent="0.25"/>
  <cols>
    <col min="1" max="1" width="15.140625" customWidth="1"/>
    <col min="2" max="2" width="5.140625" style="1" customWidth="1"/>
    <col min="3" max="3" width="78.85546875" style="2" customWidth="1"/>
    <col min="4" max="4" width="9.85546875" style="6" customWidth="1"/>
    <col min="5" max="5" width="1.42578125" customWidth="1"/>
    <col min="7" max="7" width="1" customWidth="1"/>
    <col min="9" max="9" width="0.85546875" customWidth="1"/>
    <col min="11" max="11" width="0.85546875" customWidth="1"/>
    <col min="13" max="13" width="0.85546875" customWidth="1"/>
    <col min="15" max="15" width="0.85546875" customWidth="1"/>
    <col min="17" max="17" width="0.85546875" customWidth="1"/>
    <col min="19" max="19" width="0.85546875" customWidth="1"/>
    <col min="21" max="21" width="0.85546875" customWidth="1"/>
    <col min="23" max="23" width="1.85546875" customWidth="1"/>
    <col min="25" max="25" width="0.85546875" customWidth="1"/>
    <col min="26" max="26" width="9.85546875" customWidth="1"/>
    <col min="27" max="27" width="0.85546875" customWidth="1"/>
    <col min="28" max="28" width="9.85546875" customWidth="1"/>
  </cols>
  <sheetData>
    <row r="1" spans="1:28" ht="15.75" thickBot="1" x14ac:dyDescent="0.3">
      <c r="A1" s="328" t="s">
        <v>32</v>
      </c>
      <c r="B1" s="329"/>
      <c r="C1" s="329"/>
      <c r="D1" s="186"/>
      <c r="E1" s="187"/>
      <c r="F1" s="329" t="s">
        <v>1077</v>
      </c>
      <c r="G1" s="329"/>
      <c r="H1" s="329"/>
      <c r="I1" s="329"/>
      <c r="J1" s="329"/>
      <c r="K1" s="329"/>
      <c r="L1" s="329"/>
      <c r="M1" s="329"/>
      <c r="N1" s="329"/>
      <c r="O1" s="329"/>
      <c r="P1" s="329"/>
      <c r="Q1" s="186"/>
      <c r="R1" s="186"/>
      <c r="S1" s="186"/>
      <c r="T1" s="186"/>
      <c r="U1" s="186"/>
      <c r="V1" s="186" t="s">
        <v>1016</v>
      </c>
      <c r="W1" s="186"/>
      <c r="X1" s="186" t="s">
        <v>1014</v>
      </c>
      <c r="Y1" s="186"/>
      <c r="Z1" s="186">
        <v>2025</v>
      </c>
      <c r="AA1" s="186"/>
      <c r="AB1" s="188"/>
    </row>
    <row r="2" spans="1:28" s="3" customFormat="1" ht="49.5" customHeight="1" thickBot="1" x14ac:dyDescent="0.3">
      <c r="A2" s="339" t="s">
        <v>0</v>
      </c>
      <c r="B2" s="341" t="s">
        <v>4</v>
      </c>
      <c r="C2" s="342"/>
      <c r="D2" s="189" t="s">
        <v>335</v>
      </c>
      <c r="E2" s="190"/>
      <c r="F2" s="336" t="s">
        <v>337</v>
      </c>
      <c r="G2" s="337"/>
      <c r="H2" s="338"/>
      <c r="I2" s="190"/>
      <c r="J2" s="330" t="s">
        <v>332</v>
      </c>
      <c r="K2" s="331"/>
      <c r="L2" s="332"/>
      <c r="M2" s="190"/>
      <c r="N2" s="333" t="s">
        <v>61</v>
      </c>
      <c r="O2" s="334"/>
      <c r="P2" s="335"/>
      <c r="Q2" s="190"/>
      <c r="R2" s="319" t="s">
        <v>60</v>
      </c>
      <c r="S2" s="320"/>
      <c r="T2" s="321"/>
      <c r="U2" s="190"/>
      <c r="V2" s="322" t="s">
        <v>65</v>
      </c>
      <c r="W2" s="323"/>
      <c r="X2" s="324"/>
      <c r="Y2" s="190"/>
      <c r="Z2" s="325" t="s">
        <v>68</v>
      </c>
      <c r="AA2" s="326"/>
      <c r="AB2" s="327"/>
    </row>
    <row r="3" spans="1:28" s="3" customFormat="1" ht="49.5" customHeight="1" thickBot="1" x14ac:dyDescent="0.3">
      <c r="A3" s="340"/>
      <c r="B3" s="343"/>
      <c r="C3" s="344"/>
      <c r="D3" s="189" t="s">
        <v>334</v>
      </c>
      <c r="E3" s="190"/>
      <c r="F3" s="61" t="s">
        <v>33</v>
      </c>
      <c r="G3" s="191"/>
      <c r="H3" s="61" t="s">
        <v>331</v>
      </c>
      <c r="I3" s="190"/>
      <c r="J3" s="192" t="s">
        <v>333</v>
      </c>
      <c r="K3" s="191"/>
      <c r="L3" s="192" t="s">
        <v>34</v>
      </c>
      <c r="M3" s="190"/>
      <c r="N3" s="193" t="s">
        <v>336</v>
      </c>
      <c r="O3" s="191"/>
      <c r="P3" s="193" t="s">
        <v>35</v>
      </c>
      <c r="Q3" s="190"/>
      <c r="R3" s="194" t="s">
        <v>338</v>
      </c>
      <c r="S3" s="191"/>
      <c r="T3" s="194" t="s">
        <v>36</v>
      </c>
      <c r="U3" s="190"/>
      <c r="V3" s="195" t="s">
        <v>339</v>
      </c>
      <c r="W3" s="191"/>
      <c r="X3" s="195" t="s">
        <v>38</v>
      </c>
      <c r="Y3" s="190"/>
      <c r="Z3" s="196" t="s">
        <v>340</v>
      </c>
      <c r="AA3" s="197"/>
      <c r="AB3" s="198" t="s">
        <v>37</v>
      </c>
    </row>
    <row r="4" spans="1:28" ht="25.5" x14ac:dyDescent="0.25">
      <c r="A4" s="317" t="s">
        <v>1</v>
      </c>
      <c r="B4" s="199">
        <v>1.1000000000000001</v>
      </c>
      <c r="C4" s="64" t="s">
        <v>72</v>
      </c>
      <c r="D4" s="200" t="s">
        <v>17</v>
      </c>
      <c r="E4" s="201"/>
      <c r="F4" s="202">
        <f>SUM('1.1'!E6)</f>
        <v>16</v>
      </c>
      <c r="G4" s="203"/>
      <c r="H4" s="204">
        <f>SUM('1.1'!H6)</f>
        <v>20</v>
      </c>
      <c r="I4" s="205"/>
      <c r="J4" s="202">
        <f>SUM('1.1'!E24)</f>
        <v>16</v>
      </c>
      <c r="K4" s="203"/>
      <c r="L4" s="204">
        <f>SUM('1.1'!H24)</f>
        <v>20</v>
      </c>
      <c r="M4" s="205"/>
      <c r="N4" s="202">
        <f>SUM('1.1'!E45)</f>
        <v>16</v>
      </c>
      <c r="O4" s="203"/>
      <c r="P4" s="204">
        <f>SUM('1.1'!H45)</f>
        <v>20</v>
      </c>
      <c r="Q4" s="205"/>
      <c r="R4" s="202">
        <f>SUM('1.1'!E59)</f>
        <v>16</v>
      </c>
      <c r="S4" s="203"/>
      <c r="T4" s="204">
        <f>SUM('1.1'!H59)</f>
        <v>20</v>
      </c>
      <c r="U4" s="205"/>
      <c r="V4" s="202">
        <f>SUM('1.1'!E73)</f>
        <v>16</v>
      </c>
      <c r="W4" s="203"/>
      <c r="X4" s="204">
        <f>SUM('1.1'!H73)</f>
        <v>20</v>
      </c>
      <c r="Y4" s="205"/>
      <c r="Z4" s="202">
        <f>SUM('1.1'!E92)</f>
        <v>16</v>
      </c>
      <c r="AA4" s="203"/>
      <c r="AB4" s="206">
        <f>SUM('1.1'!H92)</f>
        <v>20</v>
      </c>
    </row>
    <row r="5" spans="1:28" ht="32.450000000000003" customHeight="1" x14ac:dyDescent="0.25">
      <c r="A5" s="317"/>
      <c r="B5" s="115">
        <v>1.2</v>
      </c>
      <c r="C5" s="55" t="s">
        <v>2</v>
      </c>
      <c r="D5" s="207" t="s">
        <v>18</v>
      </c>
      <c r="E5" s="208"/>
      <c r="F5" s="209">
        <f>+SUM('1.2'!E6)</f>
        <v>9</v>
      </c>
      <c r="G5" s="210"/>
      <c r="H5" s="202">
        <f>SUM('1.2'!H6)</f>
        <v>16</v>
      </c>
      <c r="I5" s="208"/>
      <c r="J5" s="209">
        <f>SUM('1.2'!E26)</f>
        <v>9</v>
      </c>
      <c r="K5" s="210"/>
      <c r="L5" s="209">
        <f>SUM('1.2'!H26)</f>
        <v>12</v>
      </c>
      <c r="M5" s="208"/>
      <c r="N5" s="209">
        <f>SUM('1.2'!E45)</f>
        <v>9</v>
      </c>
      <c r="O5" s="210"/>
      <c r="P5" s="209">
        <f>SUM('1.2'!H45)</f>
        <v>9</v>
      </c>
      <c r="Q5" s="208"/>
      <c r="R5" s="209">
        <f>SUM('1.2'!E59)</f>
        <v>6</v>
      </c>
      <c r="S5" s="210"/>
      <c r="T5" s="209">
        <f>SUM('1.2'!H59)</f>
        <v>12</v>
      </c>
      <c r="U5" s="208"/>
      <c r="V5" s="211">
        <f>SUM('1.2'!E74)</f>
        <v>12</v>
      </c>
      <c r="W5" s="210"/>
      <c r="X5" s="202">
        <f>SUM('1.2'!H74)</f>
        <v>16</v>
      </c>
      <c r="Y5" s="208"/>
      <c r="Z5" s="209">
        <f>SUM('1.2'!E90)</f>
        <v>9</v>
      </c>
      <c r="AA5" s="210"/>
      <c r="AB5" s="261">
        <f>SUM('1.2'!H90)</f>
        <v>16</v>
      </c>
    </row>
    <row r="6" spans="1:28" ht="34.5" customHeight="1" thickBot="1" x14ac:dyDescent="0.3">
      <c r="A6" s="318"/>
      <c r="B6" s="116">
        <v>1.3</v>
      </c>
      <c r="C6" s="77" t="s">
        <v>3</v>
      </c>
      <c r="D6" s="213" t="s">
        <v>18</v>
      </c>
      <c r="E6" s="214"/>
      <c r="F6" s="215">
        <f>SUM('1.3'!E6)</f>
        <v>8</v>
      </c>
      <c r="G6" s="216"/>
      <c r="H6" s="215">
        <f>SUM('1.3'!H6)</f>
        <v>12</v>
      </c>
      <c r="I6" s="217"/>
      <c r="J6" s="209">
        <v>8</v>
      </c>
      <c r="K6" s="216"/>
      <c r="L6" s="209">
        <v>12</v>
      </c>
      <c r="M6" s="217"/>
      <c r="N6" s="209">
        <v>8</v>
      </c>
      <c r="O6" s="216"/>
      <c r="P6" s="209">
        <v>12</v>
      </c>
      <c r="Q6" s="217"/>
      <c r="R6" s="209">
        <v>8</v>
      </c>
      <c r="S6" s="216"/>
      <c r="T6" s="209">
        <v>12</v>
      </c>
      <c r="U6" s="217"/>
      <c r="V6" s="209">
        <v>8</v>
      </c>
      <c r="W6" s="216"/>
      <c r="X6" s="209">
        <v>12</v>
      </c>
      <c r="Y6" s="217"/>
      <c r="Z6" s="209">
        <v>8</v>
      </c>
      <c r="AA6" s="216"/>
      <c r="AB6" s="212">
        <v>12</v>
      </c>
    </row>
    <row r="7" spans="1:28" ht="25.5" customHeight="1" thickBot="1" x14ac:dyDescent="0.3">
      <c r="A7" s="316" t="s">
        <v>5</v>
      </c>
      <c r="B7" s="199">
        <v>2.1</v>
      </c>
      <c r="C7" s="64" t="s">
        <v>6</v>
      </c>
      <c r="D7" s="224" t="s">
        <v>18</v>
      </c>
      <c r="E7" s="201"/>
      <c r="F7" s="215">
        <f>SUM('2.1'!E6)</f>
        <v>8</v>
      </c>
      <c r="G7" s="216"/>
      <c r="H7" s="215">
        <f>SUM('2.1'!H6)</f>
        <v>12</v>
      </c>
      <c r="I7" s="217"/>
      <c r="J7" s="218">
        <v>6</v>
      </c>
      <c r="K7" s="216"/>
      <c r="L7" s="211">
        <v>12</v>
      </c>
      <c r="M7" s="217"/>
      <c r="N7" s="209">
        <f>SUM('2.1'!E39)</f>
        <v>8</v>
      </c>
      <c r="O7" s="216"/>
      <c r="P7" s="209">
        <f>SUM('2.1'!H39)</f>
        <v>12</v>
      </c>
      <c r="Q7" s="217"/>
      <c r="R7" s="209">
        <f>SUM('2.1'!E53)</f>
        <v>8</v>
      </c>
      <c r="S7" s="216"/>
      <c r="T7" s="209">
        <f>SUM('2.1'!H53)</f>
        <v>12</v>
      </c>
      <c r="U7" s="217"/>
      <c r="V7" s="209">
        <f>SUM('2.1'!E67)</f>
        <v>9</v>
      </c>
      <c r="W7" s="216"/>
      <c r="X7" s="209">
        <f>SUM('2.1'!H67)</f>
        <v>12</v>
      </c>
      <c r="Y7" s="217"/>
      <c r="Z7" s="209">
        <f>SUM('2.1'!E81)</f>
        <v>8</v>
      </c>
      <c r="AA7" s="216"/>
      <c r="AB7" s="212">
        <f>SUM('2.1'!H81)</f>
        <v>12</v>
      </c>
    </row>
    <row r="8" spans="1:28" ht="39" thickBot="1" x14ac:dyDescent="0.3">
      <c r="A8" s="317"/>
      <c r="B8" s="115">
        <v>2.2000000000000002</v>
      </c>
      <c r="C8" s="55" t="s">
        <v>7</v>
      </c>
      <c r="D8" s="207" t="s">
        <v>18</v>
      </c>
      <c r="E8" s="208"/>
      <c r="F8" s="218">
        <f>SUM('2.2'!E6)</f>
        <v>6</v>
      </c>
      <c r="G8" s="210"/>
      <c r="H8" s="209">
        <f>SUM('2.2'!H6)</f>
        <v>8</v>
      </c>
      <c r="I8" s="208"/>
      <c r="J8" s="218">
        <f>SUM('2.2'!E23)</f>
        <v>4</v>
      </c>
      <c r="K8" s="210"/>
      <c r="L8" s="219">
        <f>SUM('2.2'!H23)</f>
        <v>6</v>
      </c>
      <c r="M8" s="208"/>
      <c r="N8" s="218">
        <f>SUM('2.2'!E40)</f>
        <v>4</v>
      </c>
      <c r="O8" s="210"/>
      <c r="P8" s="218">
        <f>SUM('2.2'!H40)</f>
        <v>6</v>
      </c>
      <c r="Q8" s="208"/>
      <c r="R8" s="218">
        <f>SUM('2.2'!E55)</f>
        <v>4</v>
      </c>
      <c r="S8" s="210"/>
      <c r="T8" s="209">
        <f>SUM('2.2'!H55)</f>
        <v>8</v>
      </c>
      <c r="U8" s="208"/>
      <c r="V8" s="218">
        <f>SUM('2.2'!E70)</f>
        <v>4</v>
      </c>
      <c r="W8" s="210"/>
      <c r="X8" s="209">
        <f>SUM('2.2'!H70)</f>
        <v>12</v>
      </c>
      <c r="Y8" s="208"/>
      <c r="Z8" s="219">
        <f>SUM('2.2'!E90)</f>
        <v>4</v>
      </c>
      <c r="AA8" s="210"/>
      <c r="AB8" s="220">
        <f>SUM('2.2'!H90)</f>
        <v>12</v>
      </c>
    </row>
    <row r="9" spans="1:28" ht="38.25" x14ac:dyDescent="0.25">
      <c r="A9" s="317"/>
      <c r="B9" s="115">
        <v>2.2999999999999998</v>
      </c>
      <c r="C9" s="55" t="s">
        <v>8</v>
      </c>
      <c r="D9" s="207" t="s">
        <v>18</v>
      </c>
      <c r="E9" s="208"/>
      <c r="F9" s="218">
        <f>SUM('2.3'!E6)</f>
        <v>6</v>
      </c>
      <c r="G9" s="210"/>
      <c r="H9" s="225">
        <f>SUM('2.3'!H6)</f>
        <v>9</v>
      </c>
      <c r="I9" s="222"/>
      <c r="J9" s="218">
        <f>SUM('2.3'!E23)</f>
        <v>2</v>
      </c>
      <c r="K9" s="210"/>
      <c r="L9" s="218">
        <f>SUM('2.3'!H23)</f>
        <v>4</v>
      </c>
      <c r="M9" s="222"/>
      <c r="N9" s="218">
        <v>2</v>
      </c>
      <c r="O9" s="210"/>
      <c r="P9" s="218">
        <f>SUM('2.3'!H43)</f>
        <v>6</v>
      </c>
      <c r="Q9" s="222"/>
      <c r="R9" s="218">
        <v>2</v>
      </c>
      <c r="S9" s="210"/>
      <c r="T9" s="209">
        <f>SUM('2.3'!H57)</f>
        <v>8</v>
      </c>
      <c r="U9" s="222"/>
      <c r="V9" s="218">
        <v>2</v>
      </c>
      <c r="W9" s="210"/>
      <c r="X9" s="218">
        <f>SUM('2.3'!H74)</f>
        <v>6</v>
      </c>
      <c r="Y9" s="222"/>
      <c r="Z9" s="218">
        <v>2</v>
      </c>
      <c r="AA9" s="210"/>
      <c r="AB9" s="223">
        <f>SUM('2.3'!H90)</f>
        <v>6</v>
      </c>
    </row>
    <row r="10" spans="1:28" ht="26.25" thickBot="1" x14ac:dyDescent="0.3">
      <c r="A10" s="317"/>
      <c r="B10" s="238">
        <v>2.4</v>
      </c>
      <c r="C10" s="245" t="s">
        <v>9</v>
      </c>
      <c r="D10" s="213" t="s">
        <v>18</v>
      </c>
      <c r="E10" s="214"/>
      <c r="F10" s="215">
        <v>9</v>
      </c>
      <c r="G10" s="216"/>
      <c r="H10" s="257">
        <v>16</v>
      </c>
      <c r="I10" s="217"/>
      <c r="J10" s="209">
        <v>9</v>
      </c>
      <c r="K10" s="216"/>
      <c r="L10" s="202">
        <v>16</v>
      </c>
      <c r="M10" s="217"/>
      <c r="N10" s="209">
        <v>9</v>
      </c>
      <c r="O10" s="216"/>
      <c r="P10" s="202">
        <v>16</v>
      </c>
      <c r="Q10" s="217"/>
      <c r="R10" s="209">
        <v>9</v>
      </c>
      <c r="S10" s="216"/>
      <c r="T10" s="202">
        <v>16</v>
      </c>
      <c r="U10" s="217"/>
      <c r="V10" s="209">
        <v>9</v>
      </c>
      <c r="W10" s="216"/>
      <c r="X10" s="209">
        <v>12</v>
      </c>
      <c r="Y10" s="217"/>
      <c r="Z10" s="209">
        <v>9</v>
      </c>
      <c r="AA10" s="216"/>
      <c r="AB10" s="212">
        <v>12</v>
      </c>
    </row>
    <row r="11" spans="1:28" ht="39" thickBot="1" x14ac:dyDescent="0.3">
      <c r="A11" s="318"/>
      <c r="B11" s="116">
        <v>2.5</v>
      </c>
      <c r="C11" s="84" t="s">
        <v>609</v>
      </c>
      <c r="D11" s="241" t="s">
        <v>20</v>
      </c>
      <c r="E11" s="239"/>
      <c r="F11" s="241">
        <v>16</v>
      </c>
      <c r="G11" s="240"/>
      <c r="H11" s="241">
        <v>16</v>
      </c>
      <c r="I11" s="239"/>
      <c r="J11" s="242" t="s">
        <v>91</v>
      </c>
      <c r="K11" s="240"/>
      <c r="L11" s="242" t="s">
        <v>91</v>
      </c>
      <c r="M11" s="239"/>
      <c r="N11" s="242" t="s">
        <v>91</v>
      </c>
      <c r="O11" s="240"/>
      <c r="P11" s="243" t="s">
        <v>91</v>
      </c>
      <c r="Q11" s="239"/>
      <c r="R11" s="242" t="s">
        <v>91</v>
      </c>
      <c r="S11" s="240"/>
      <c r="T11" s="242" t="s">
        <v>91</v>
      </c>
      <c r="U11" s="239"/>
      <c r="V11" s="242" t="s">
        <v>91</v>
      </c>
      <c r="W11" s="240"/>
      <c r="X11" s="242" t="s">
        <v>91</v>
      </c>
      <c r="Y11" s="239"/>
      <c r="Z11" s="242" t="s">
        <v>91</v>
      </c>
      <c r="AA11" s="240"/>
      <c r="AB11" s="244" t="s">
        <v>91</v>
      </c>
    </row>
    <row r="12" spans="1:28" ht="25.5" x14ac:dyDescent="0.25">
      <c r="A12" s="316" t="s">
        <v>11</v>
      </c>
      <c r="B12" s="199">
        <v>3.1</v>
      </c>
      <c r="C12" s="64" t="s">
        <v>681</v>
      </c>
      <c r="D12" s="224" t="s">
        <v>18</v>
      </c>
      <c r="E12" s="201"/>
      <c r="F12" s="221">
        <f>SUM('3.1'!E6)</f>
        <v>6</v>
      </c>
      <c r="G12" s="203"/>
      <c r="H12" s="225">
        <f>SUM('3.1'!H6)</f>
        <v>12</v>
      </c>
      <c r="I12" s="222"/>
      <c r="J12" s="218">
        <f>SUM('3.1'!E22)</f>
        <v>4</v>
      </c>
      <c r="K12" s="203"/>
      <c r="L12" s="209">
        <f>SUM('3.1'!H22)</f>
        <v>12</v>
      </c>
      <c r="M12" s="222"/>
      <c r="N12" s="218">
        <f>SUM('3.1'!E36)</f>
        <v>4</v>
      </c>
      <c r="O12" s="203"/>
      <c r="P12" s="209">
        <f>SUM('3.1'!H36)</f>
        <v>12</v>
      </c>
      <c r="Q12" s="222"/>
      <c r="R12" s="209">
        <f>SUM('3.1'!E51)</f>
        <v>8</v>
      </c>
      <c r="S12" s="203"/>
      <c r="T12" s="209">
        <f>SUM('3.1'!H51)</f>
        <v>12</v>
      </c>
      <c r="U12" s="222"/>
      <c r="V12" s="218">
        <f>SUM('3.1'!E65)</f>
        <v>4</v>
      </c>
      <c r="W12" s="203"/>
      <c r="X12" s="209">
        <f>SUM('3.1'!H65)</f>
        <v>9</v>
      </c>
      <c r="Y12" s="222"/>
      <c r="Z12" s="218">
        <f>SUM('3.1'!E82)</f>
        <v>4</v>
      </c>
      <c r="AA12" s="203"/>
      <c r="AB12" s="212">
        <f>SUM('3.1'!H82)</f>
        <v>9</v>
      </c>
    </row>
    <row r="13" spans="1:28" ht="36.75" customHeight="1" x14ac:dyDescent="0.25">
      <c r="A13" s="317"/>
      <c r="B13" s="115">
        <v>3.2</v>
      </c>
      <c r="C13" s="55" t="s">
        <v>683</v>
      </c>
      <c r="D13" s="226" t="s">
        <v>19</v>
      </c>
      <c r="E13" s="208"/>
      <c r="F13" s="209">
        <f>SUM('3.2'!E6)</f>
        <v>9</v>
      </c>
      <c r="G13" s="210"/>
      <c r="H13" s="204">
        <f>SUM('3.2'!H6)</f>
        <v>20</v>
      </c>
      <c r="I13" s="205"/>
      <c r="J13" s="218">
        <f>SUM('3.2'!E23)</f>
        <v>6</v>
      </c>
      <c r="K13" s="210"/>
      <c r="L13" s="204">
        <f>SUM('3.2'!H23)</f>
        <v>20</v>
      </c>
      <c r="M13" s="205"/>
      <c r="N13" s="218">
        <f>SUM('3.2'!E45)</f>
        <v>6</v>
      </c>
      <c r="O13" s="210"/>
      <c r="P13" s="204">
        <f>SUM('3.2'!H45)</f>
        <v>20</v>
      </c>
      <c r="Q13" s="205"/>
      <c r="R13" s="218">
        <v>6</v>
      </c>
      <c r="S13" s="210"/>
      <c r="T13" s="204">
        <f>SUM('3.2'!H59)</f>
        <v>20</v>
      </c>
      <c r="U13" s="205"/>
      <c r="V13" s="219">
        <f>SUM('3.2'!E75)</f>
        <v>6</v>
      </c>
      <c r="W13" s="210"/>
      <c r="X13" s="204">
        <f>SUM('3.2'!H75)</f>
        <v>20</v>
      </c>
      <c r="Y13" s="205"/>
      <c r="Z13" s="219">
        <f>SUM('3.2'!E95)</f>
        <v>6</v>
      </c>
      <c r="AA13" s="210"/>
      <c r="AB13" s="227">
        <f>SUM('3.2'!H95)</f>
        <v>20</v>
      </c>
    </row>
    <row r="14" spans="1:28" ht="36.75" customHeight="1" thickBot="1" x14ac:dyDescent="0.3">
      <c r="A14" s="317"/>
      <c r="B14" s="115">
        <v>3.3</v>
      </c>
      <c r="C14" s="55" t="s">
        <v>10</v>
      </c>
      <c r="D14" s="207" t="s">
        <v>18</v>
      </c>
      <c r="E14" s="208"/>
      <c r="F14" s="209">
        <v>9</v>
      </c>
      <c r="G14" s="210"/>
      <c r="H14" s="209">
        <v>12</v>
      </c>
      <c r="I14" s="208"/>
      <c r="J14" s="218">
        <v>4</v>
      </c>
      <c r="K14" s="210"/>
      <c r="L14" s="209">
        <v>12</v>
      </c>
      <c r="M14" s="208"/>
      <c r="N14" s="218">
        <v>4</v>
      </c>
      <c r="O14" s="210"/>
      <c r="P14" s="202">
        <v>16</v>
      </c>
      <c r="Q14" s="208"/>
      <c r="R14" s="218">
        <v>4</v>
      </c>
      <c r="S14" s="210"/>
      <c r="T14" s="209">
        <v>12</v>
      </c>
      <c r="U14" s="208"/>
      <c r="V14" s="219">
        <v>4</v>
      </c>
      <c r="W14" s="210"/>
      <c r="X14" s="202">
        <v>16</v>
      </c>
      <c r="Y14" s="208"/>
      <c r="Z14" s="218">
        <v>4</v>
      </c>
      <c r="AA14" s="210"/>
      <c r="AB14" s="212">
        <v>12</v>
      </c>
    </row>
    <row r="15" spans="1:28" ht="35.25" customHeight="1" x14ac:dyDescent="0.25">
      <c r="A15" s="316" t="s">
        <v>14</v>
      </c>
      <c r="B15" s="63">
        <v>4.0999999999999996</v>
      </c>
      <c r="C15" s="64" t="s">
        <v>12</v>
      </c>
      <c r="D15" s="224" t="s">
        <v>18</v>
      </c>
      <c r="E15" s="201"/>
      <c r="F15" s="225">
        <f>SUM('4.1'!E6)</f>
        <v>8</v>
      </c>
      <c r="G15" s="203"/>
      <c r="H15" s="225">
        <f>SUM('4.1'!H6)</f>
        <v>8</v>
      </c>
      <c r="I15" s="222"/>
      <c r="J15" s="209">
        <f>SUM('4.1'!E23)</f>
        <v>8</v>
      </c>
      <c r="K15" s="203"/>
      <c r="L15" s="209">
        <f>SUM('4.1'!H23)</f>
        <v>8</v>
      </c>
      <c r="M15" s="222"/>
      <c r="N15" s="209">
        <f>SUM('4.1'!E39)</f>
        <v>8</v>
      </c>
      <c r="O15" s="203"/>
      <c r="P15" s="209">
        <f>SUM('4.1'!H39)</f>
        <v>12</v>
      </c>
      <c r="Q15" s="222"/>
      <c r="R15" s="209">
        <f>SUM('4.1'!E54)</f>
        <v>8</v>
      </c>
      <c r="S15" s="203"/>
      <c r="T15" s="209">
        <f>SUM('4.1'!H54)</f>
        <v>12</v>
      </c>
      <c r="U15" s="222"/>
      <c r="V15" s="209">
        <f>SUM('4.1'!E67)</f>
        <v>8</v>
      </c>
      <c r="W15" s="203"/>
      <c r="X15" s="209">
        <f>SUM('4.1'!H67)</f>
        <v>12</v>
      </c>
      <c r="Y15" s="222"/>
      <c r="Z15" s="209">
        <f>SUM('4.1'!E84)</f>
        <v>8</v>
      </c>
      <c r="AA15" s="203"/>
      <c r="AB15" s="220">
        <f>SUM('4.1'!H84)</f>
        <v>8</v>
      </c>
    </row>
    <row r="16" spans="1:28" ht="38.25" x14ac:dyDescent="0.25">
      <c r="A16" s="317"/>
      <c r="B16" s="70">
        <v>4.2</v>
      </c>
      <c r="C16" s="55" t="s">
        <v>13</v>
      </c>
      <c r="D16" s="207" t="s">
        <v>17</v>
      </c>
      <c r="E16" s="208"/>
      <c r="F16" s="209">
        <f>SUM('4.2'!E6)</f>
        <v>8</v>
      </c>
      <c r="G16" s="210"/>
      <c r="H16" s="209">
        <f>SUM('4.2'!H6)</f>
        <v>12</v>
      </c>
      <c r="I16" s="208"/>
      <c r="J16" s="209">
        <f>SUM('4.2'!E26)</f>
        <v>8</v>
      </c>
      <c r="K16" s="210"/>
      <c r="L16" s="209">
        <f>SUM('4.2'!H26)</f>
        <v>12</v>
      </c>
      <c r="M16" s="208"/>
      <c r="N16" s="209">
        <f>SUM('4.2'!E41)</f>
        <v>8</v>
      </c>
      <c r="O16" s="210"/>
      <c r="P16" s="209">
        <f>SUM('4.2'!H41)</f>
        <v>12</v>
      </c>
      <c r="Q16" s="208"/>
      <c r="R16" s="209">
        <f>SUM('4.2'!E55)</f>
        <v>8</v>
      </c>
      <c r="S16" s="210"/>
      <c r="T16" s="209">
        <f>SUM('4.2'!H55)</f>
        <v>12</v>
      </c>
      <c r="U16" s="208"/>
      <c r="V16" s="218">
        <f>SUM('4.2'!E69)</f>
        <v>4</v>
      </c>
      <c r="W16" s="210"/>
      <c r="X16" s="209">
        <f>SUM('4.2'!H69)</f>
        <v>9</v>
      </c>
      <c r="Y16" s="208"/>
      <c r="Z16" s="209">
        <f>SUM('4.2'!E85)</f>
        <v>8</v>
      </c>
      <c r="AA16" s="210"/>
      <c r="AB16" s="212">
        <f>SUM('4.2'!H85)</f>
        <v>12</v>
      </c>
    </row>
    <row r="17" spans="1:28" ht="58.5" customHeight="1" thickBot="1" x14ac:dyDescent="0.3">
      <c r="A17" s="317"/>
      <c r="B17" s="228">
        <v>4.3</v>
      </c>
      <c r="C17" s="229" t="s">
        <v>497</v>
      </c>
      <c r="D17" s="230" t="s">
        <v>20</v>
      </c>
      <c r="E17" s="217"/>
      <c r="F17" s="231">
        <f>SUM('4.3'!E6)</f>
        <v>9</v>
      </c>
      <c r="G17" s="232"/>
      <c r="H17" s="231">
        <f>SUM('4.3'!H6)</f>
        <v>12</v>
      </c>
      <c r="I17" s="217"/>
      <c r="J17" s="41" t="s">
        <v>91</v>
      </c>
      <c r="K17" s="232"/>
      <c r="L17" s="41" t="s">
        <v>91</v>
      </c>
      <c r="M17" s="217"/>
      <c r="N17" s="41" t="s">
        <v>91</v>
      </c>
      <c r="O17" s="232"/>
      <c r="P17" s="41" t="s">
        <v>91</v>
      </c>
      <c r="Q17" s="233"/>
      <c r="R17" s="41" t="s">
        <v>91</v>
      </c>
      <c r="S17" s="232"/>
      <c r="T17" s="41" t="s">
        <v>91</v>
      </c>
      <c r="U17" s="233"/>
      <c r="V17" s="41" t="s">
        <v>91</v>
      </c>
      <c r="W17" s="232"/>
      <c r="X17" s="41" t="s">
        <v>91</v>
      </c>
      <c r="Y17" s="217"/>
      <c r="Z17" s="41" t="s">
        <v>91</v>
      </c>
      <c r="AA17" s="232"/>
      <c r="AB17" s="42" t="s">
        <v>91</v>
      </c>
    </row>
    <row r="18" spans="1:28" ht="45.6" customHeight="1" thickBot="1" x14ac:dyDescent="0.3">
      <c r="A18" s="318"/>
      <c r="B18" s="76">
        <v>4.4000000000000004</v>
      </c>
      <c r="C18" s="84" t="s">
        <v>440</v>
      </c>
      <c r="D18" s="234" t="s">
        <v>18</v>
      </c>
      <c r="E18" s="235"/>
      <c r="F18" s="236">
        <v>12</v>
      </c>
      <c r="G18" s="237"/>
      <c r="H18" s="258">
        <v>16</v>
      </c>
      <c r="I18" s="235"/>
      <c r="J18" s="41" t="s">
        <v>91</v>
      </c>
      <c r="K18" s="232"/>
      <c r="L18" s="41" t="s">
        <v>91</v>
      </c>
      <c r="M18" s="217"/>
      <c r="N18" s="41" t="s">
        <v>91</v>
      </c>
      <c r="O18" s="232"/>
      <c r="P18" s="41" t="s">
        <v>91</v>
      </c>
      <c r="Q18" s="233"/>
      <c r="R18" s="41" t="s">
        <v>91</v>
      </c>
      <c r="S18" s="232"/>
      <c r="T18" s="41" t="s">
        <v>91</v>
      </c>
      <c r="U18" s="233"/>
      <c r="V18" s="41" t="s">
        <v>91</v>
      </c>
      <c r="W18" s="232"/>
      <c r="X18" s="41" t="s">
        <v>91</v>
      </c>
      <c r="Y18" s="217"/>
      <c r="Z18" s="41" t="s">
        <v>91</v>
      </c>
      <c r="AA18" s="232"/>
      <c r="AB18" s="42" t="s">
        <v>91</v>
      </c>
    </row>
  </sheetData>
  <mergeCells count="14">
    <mergeCell ref="A15:A18"/>
    <mergeCell ref="R2:T2"/>
    <mergeCell ref="V2:X2"/>
    <mergeCell ref="Z2:AB2"/>
    <mergeCell ref="A1:C1"/>
    <mergeCell ref="F1:P1"/>
    <mergeCell ref="J2:L2"/>
    <mergeCell ref="N2:P2"/>
    <mergeCell ref="A4:A6"/>
    <mergeCell ref="A12:A14"/>
    <mergeCell ref="F2:H2"/>
    <mergeCell ref="A2:A3"/>
    <mergeCell ref="B2:C3"/>
    <mergeCell ref="A7:A11"/>
  </mergeCells>
  <pageMargins left="0.7" right="0.7" top="0.75" bottom="0.75" header="0.3" footer="0.3"/>
  <pageSetup paperSize="9" scale="7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84B2E-EDAB-4E75-9A44-1E3811FD3ACA}">
  <sheetPr codeName="Sheet4">
    <tabColor rgb="FF00B050"/>
    <pageSetUpPr fitToPage="1"/>
  </sheetPr>
  <dimension ref="A1:O105"/>
  <sheetViews>
    <sheetView zoomScaleNormal="100" workbookViewId="0">
      <pane ySplit="3" topLeftCell="A4" activePane="bottomLeft" state="frozen"/>
      <selection pane="bottomLeft" sqref="A1:H1"/>
    </sheetView>
  </sheetViews>
  <sheetFormatPr defaultRowHeight="15" x14ac:dyDescent="0.25"/>
  <cols>
    <col min="1" max="1" width="3.85546875" customWidth="1"/>
    <col min="2" max="2" width="20.140625" customWidth="1"/>
    <col min="3" max="3" width="11.42578125" style="3" customWidth="1"/>
    <col min="4" max="4" width="10.5703125" style="3" customWidth="1"/>
    <col min="5" max="5" width="12" style="3" customWidth="1"/>
    <col min="6" max="6" width="11.42578125" customWidth="1"/>
    <col min="7" max="8" width="10.5703125" style="3" customWidth="1"/>
    <col min="9" max="9" width="36.140625" customWidth="1"/>
    <col min="10" max="10" width="32.85546875" customWidth="1"/>
  </cols>
  <sheetData>
    <row r="1" spans="1:15" ht="15.75" thickBot="1" x14ac:dyDescent="0.3">
      <c r="A1" s="353" t="s">
        <v>44</v>
      </c>
      <c r="B1" s="354"/>
      <c r="C1" s="354"/>
      <c r="D1" s="354"/>
      <c r="E1" s="354"/>
      <c r="F1" s="354"/>
      <c r="G1" s="354"/>
      <c r="H1" s="355"/>
      <c r="I1" s="99" t="s">
        <v>1027</v>
      </c>
      <c r="J1" s="100" t="s">
        <v>621</v>
      </c>
    </row>
    <row r="2" spans="1:15" ht="35.450000000000003" customHeight="1" thickBot="1" x14ac:dyDescent="0.3">
      <c r="A2" s="356" t="s">
        <v>45</v>
      </c>
      <c r="B2" s="357"/>
      <c r="C2" s="370" t="s">
        <v>554</v>
      </c>
      <c r="D2" s="371"/>
      <c r="E2" s="371"/>
      <c r="F2" s="371"/>
      <c r="G2" s="371"/>
      <c r="H2" s="372"/>
      <c r="I2" s="101" t="s">
        <v>40</v>
      </c>
      <c r="J2" s="57" t="s">
        <v>21</v>
      </c>
    </row>
    <row r="3" spans="1:15" ht="51.75" customHeight="1" thickBot="1" x14ac:dyDescent="0.3">
      <c r="A3" s="358" t="s">
        <v>39</v>
      </c>
      <c r="B3" s="338"/>
      <c r="C3" s="370" t="s">
        <v>72</v>
      </c>
      <c r="D3" s="371"/>
      <c r="E3" s="371"/>
      <c r="F3" s="371"/>
      <c r="G3" s="371"/>
      <c r="H3" s="372"/>
      <c r="I3" s="101" t="s">
        <v>16</v>
      </c>
      <c r="J3" s="58" t="s">
        <v>214</v>
      </c>
    </row>
    <row r="4" spans="1:15" ht="15" customHeight="1" thickBot="1" x14ac:dyDescent="0.3">
      <c r="A4" s="358" t="s">
        <v>41</v>
      </c>
      <c r="B4" s="338"/>
      <c r="C4" s="368" t="s">
        <v>50</v>
      </c>
      <c r="D4" s="368"/>
      <c r="E4" s="368"/>
      <c r="F4" s="368"/>
      <c r="G4" s="368"/>
      <c r="H4" s="368"/>
      <c r="I4" s="405" t="s">
        <v>57</v>
      </c>
      <c r="J4" s="406"/>
    </row>
    <row r="5" spans="1:15" ht="15" customHeight="1" x14ac:dyDescent="0.25">
      <c r="A5" s="359"/>
      <c r="B5" s="360"/>
      <c r="C5" s="369" t="s">
        <v>51</v>
      </c>
      <c r="D5" s="369"/>
      <c r="E5" s="369"/>
      <c r="F5" s="369" t="s">
        <v>52</v>
      </c>
      <c r="G5" s="369"/>
      <c r="H5" s="369"/>
      <c r="I5" s="390" t="s">
        <v>426</v>
      </c>
      <c r="J5" s="391"/>
    </row>
    <row r="6" spans="1:15" ht="24.95" customHeight="1" thickBot="1" x14ac:dyDescent="0.3">
      <c r="A6" s="361" t="s">
        <v>73</v>
      </c>
      <c r="B6" s="362"/>
      <c r="C6" s="103" t="s">
        <v>42</v>
      </c>
      <c r="D6" s="104">
        <v>4</v>
      </c>
      <c r="E6" s="163">
        <f>SUM(D6*D7)</f>
        <v>16</v>
      </c>
      <c r="F6" s="103" t="s">
        <v>42</v>
      </c>
      <c r="G6" s="104">
        <v>5</v>
      </c>
      <c r="H6" s="180">
        <f>SUM(G6*G7)</f>
        <v>20</v>
      </c>
      <c r="I6" s="392"/>
      <c r="J6" s="393"/>
    </row>
    <row r="7" spans="1:15" ht="15" customHeight="1" thickBot="1" x14ac:dyDescent="0.3">
      <c r="A7" s="363"/>
      <c r="B7" s="364"/>
      <c r="C7" s="106" t="s">
        <v>43</v>
      </c>
      <c r="D7" s="107">
        <v>4</v>
      </c>
      <c r="E7" s="108"/>
      <c r="F7" s="106" t="s">
        <v>43</v>
      </c>
      <c r="G7" s="107">
        <v>4</v>
      </c>
      <c r="H7" s="108"/>
      <c r="I7" s="394"/>
      <c r="J7" s="395"/>
    </row>
    <row r="8" spans="1:15" x14ac:dyDescent="0.25">
      <c r="A8" s="365" t="s">
        <v>566</v>
      </c>
      <c r="B8" s="366"/>
      <c r="C8" s="366"/>
      <c r="D8" s="366"/>
      <c r="E8" s="366"/>
      <c r="F8" s="366"/>
      <c r="G8" s="366"/>
      <c r="H8" s="367"/>
      <c r="I8" s="407" t="s">
        <v>567</v>
      </c>
      <c r="J8" s="408"/>
    </row>
    <row r="9" spans="1:15" ht="30.95" customHeight="1" x14ac:dyDescent="0.25">
      <c r="A9" s="109">
        <v>1</v>
      </c>
      <c r="B9" s="426" t="s">
        <v>622</v>
      </c>
      <c r="C9" s="426"/>
      <c r="D9" s="426"/>
      <c r="E9" s="426"/>
      <c r="F9" s="426"/>
      <c r="G9" s="426"/>
      <c r="H9" s="426"/>
      <c r="I9" s="427" t="s">
        <v>631</v>
      </c>
      <c r="J9" s="428"/>
      <c r="O9" s="56"/>
    </row>
    <row r="10" spans="1:15" ht="14.45" customHeight="1" x14ac:dyDescent="0.25">
      <c r="A10" s="109">
        <v>2</v>
      </c>
      <c r="B10" s="404" t="s">
        <v>630</v>
      </c>
      <c r="C10" s="404"/>
      <c r="D10" s="404"/>
      <c r="E10" s="404"/>
      <c r="F10" s="404"/>
      <c r="G10" s="404"/>
      <c r="H10" s="404"/>
      <c r="I10" s="429"/>
      <c r="J10" s="430"/>
    </row>
    <row r="11" spans="1:15" ht="15" customHeight="1" x14ac:dyDescent="0.25">
      <c r="A11" s="110">
        <v>3</v>
      </c>
      <c r="B11" s="409" t="s">
        <v>623</v>
      </c>
      <c r="C11" s="409"/>
      <c r="D11" s="409"/>
      <c r="E11" s="409"/>
      <c r="F11" s="409"/>
      <c r="G11" s="409"/>
      <c r="H11" s="410"/>
      <c r="I11" s="429"/>
      <c r="J11" s="430"/>
    </row>
    <row r="12" spans="1:15" ht="30" customHeight="1" thickBot="1" x14ac:dyDescent="0.3">
      <c r="A12" s="110">
        <v>4</v>
      </c>
      <c r="B12" s="409" t="s">
        <v>624</v>
      </c>
      <c r="C12" s="409"/>
      <c r="D12" s="409"/>
      <c r="E12" s="409"/>
      <c r="F12" s="409"/>
      <c r="G12" s="409"/>
      <c r="H12" s="410"/>
      <c r="I12" s="429"/>
      <c r="J12" s="430"/>
    </row>
    <row r="13" spans="1:15" x14ac:dyDescent="0.25">
      <c r="A13" s="365" t="s">
        <v>568</v>
      </c>
      <c r="B13" s="366"/>
      <c r="C13" s="366"/>
      <c r="D13" s="366"/>
      <c r="E13" s="366"/>
      <c r="F13" s="366"/>
      <c r="G13" s="366"/>
      <c r="H13" s="367"/>
      <c r="I13" s="112" t="s">
        <v>569</v>
      </c>
      <c r="J13" s="113"/>
    </row>
    <row r="14" spans="1:15" ht="14.45" customHeight="1" x14ac:dyDescent="0.25">
      <c r="A14" s="109">
        <v>1</v>
      </c>
      <c r="B14" s="404" t="s">
        <v>625</v>
      </c>
      <c r="C14" s="404"/>
      <c r="D14" s="404"/>
      <c r="E14" s="404"/>
      <c r="F14" s="404"/>
      <c r="G14" s="404"/>
      <c r="H14" s="404"/>
      <c r="I14" s="396" t="s">
        <v>634</v>
      </c>
      <c r="J14" s="396"/>
    </row>
    <row r="15" spans="1:15" ht="14.45" customHeight="1" x14ac:dyDescent="0.25">
      <c r="A15" s="109">
        <v>2</v>
      </c>
      <c r="B15" s="377" t="s">
        <v>626</v>
      </c>
      <c r="C15" s="377"/>
      <c r="D15" s="377"/>
      <c r="E15" s="377"/>
      <c r="F15" s="377"/>
      <c r="G15" s="377"/>
      <c r="H15" s="378"/>
      <c r="I15" s="396"/>
      <c r="J15" s="396"/>
    </row>
    <row r="16" spans="1:15" ht="14.45" customHeight="1" x14ac:dyDescent="0.25">
      <c r="A16" s="109">
        <v>3</v>
      </c>
      <c r="B16" s="377" t="s">
        <v>628</v>
      </c>
      <c r="C16" s="377"/>
      <c r="D16" s="377"/>
      <c r="E16" s="377"/>
      <c r="F16" s="377"/>
      <c r="G16" s="377"/>
      <c r="H16" s="378"/>
      <c r="I16" s="396"/>
      <c r="J16" s="396"/>
    </row>
    <row r="17" spans="1:10" ht="14.45" customHeight="1" x14ac:dyDescent="0.25">
      <c r="A17" s="109">
        <v>4</v>
      </c>
      <c r="B17" s="377" t="s">
        <v>629</v>
      </c>
      <c r="C17" s="377"/>
      <c r="D17" s="377"/>
      <c r="E17" s="377"/>
      <c r="F17" s="377"/>
      <c r="G17" s="377"/>
      <c r="H17" s="378"/>
      <c r="I17" s="396"/>
      <c r="J17" s="396"/>
    </row>
    <row r="18" spans="1:10" ht="14.45" customHeight="1" x14ac:dyDescent="0.25">
      <c r="A18" s="109">
        <v>5</v>
      </c>
      <c r="B18" s="377" t="s">
        <v>627</v>
      </c>
      <c r="C18" s="377"/>
      <c r="D18" s="377"/>
      <c r="E18" s="377"/>
      <c r="F18" s="377"/>
      <c r="G18" s="377"/>
      <c r="H18" s="378"/>
      <c r="I18" s="396"/>
      <c r="J18" s="396"/>
    </row>
    <row r="19" spans="1:10" ht="14.45" customHeight="1" thickBot="1" x14ac:dyDescent="0.3">
      <c r="A19" s="109">
        <v>6</v>
      </c>
      <c r="B19" s="404" t="s">
        <v>632</v>
      </c>
      <c r="C19" s="404"/>
      <c r="D19" s="404"/>
      <c r="E19" s="404"/>
      <c r="F19" s="404"/>
      <c r="G19" s="404"/>
      <c r="H19" s="404"/>
      <c r="I19" s="379" t="s">
        <v>633</v>
      </c>
      <c r="J19" s="379"/>
    </row>
    <row r="20" spans="1:10" ht="3.95" customHeight="1" thickBot="1" x14ac:dyDescent="0.3">
      <c r="A20" s="422"/>
      <c r="B20" s="423"/>
      <c r="C20" s="423"/>
      <c r="D20" s="423"/>
      <c r="E20" s="423"/>
      <c r="F20" s="423"/>
      <c r="G20" s="423"/>
      <c r="H20" s="423"/>
      <c r="I20" s="424"/>
      <c r="J20" s="425"/>
    </row>
    <row r="21" spans="1:10" ht="20.100000000000001" customHeight="1" thickBot="1" x14ac:dyDescent="0.3">
      <c r="A21" s="412" t="s">
        <v>64</v>
      </c>
      <c r="B21" s="412"/>
      <c r="C21" s="412"/>
      <c r="D21" s="412"/>
      <c r="E21" s="117" t="s">
        <v>241</v>
      </c>
      <c r="F21" s="411" t="s">
        <v>727</v>
      </c>
      <c r="G21" s="411"/>
      <c r="H21" s="411"/>
      <c r="I21" s="118" t="s">
        <v>575</v>
      </c>
      <c r="J21" s="39" t="s">
        <v>962</v>
      </c>
    </row>
    <row r="22" spans="1:10" ht="21" customHeight="1" thickBot="1" x14ac:dyDescent="0.3">
      <c r="A22" s="358" t="s">
        <v>41</v>
      </c>
      <c r="B22" s="338"/>
      <c r="C22" s="419" t="s">
        <v>53</v>
      </c>
      <c r="D22" s="419"/>
      <c r="E22" s="419"/>
      <c r="F22" s="419"/>
      <c r="G22" s="419"/>
      <c r="H22" s="419"/>
      <c r="I22" s="420" t="s">
        <v>56</v>
      </c>
      <c r="J22" s="421"/>
    </row>
    <row r="23" spans="1:10" ht="21" customHeight="1" x14ac:dyDescent="0.25">
      <c r="A23" s="359"/>
      <c r="B23" s="360"/>
      <c r="C23" s="382" t="s">
        <v>54</v>
      </c>
      <c r="D23" s="382"/>
      <c r="E23" s="382"/>
      <c r="F23" s="382" t="s">
        <v>55</v>
      </c>
      <c r="G23" s="382"/>
      <c r="H23" s="382"/>
      <c r="I23" s="397" t="s">
        <v>965</v>
      </c>
      <c r="J23" s="398"/>
    </row>
    <row r="24" spans="1:10" ht="26.25" customHeight="1" thickBot="1" x14ac:dyDescent="0.3">
      <c r="A24" s="361" t="s">
        <v>73</v>
      </c>
      <c r="B24" s="362"/>
      <c r="C24" s="120" t="s">
        <v>42</v>
      </c>
      <c r="D24" s="157">
        <v>4</v>
      </c>
      <c r="E24" s="163">
        <f>SUM(D24*D25)</f>
        <v>16</v>
      </c>
      <c r="F24" s="120" t="s">
        <v>42</v>
      </c>
      <c r="G24" s="157">
        <v>4</v>
      </c>
      <c r="H24" s="155">
        <f>SUM(G24*G25)</f>
        <v>20</v>
      </c>
      <c r="I24" s="399"/>
      <c r="J24" s="400"/>
    </row>
    <row r="25" spans="1:10" ht="47.45" customHeight="1" thickBot="1" x14ac:dyDescent="0.3">
      <c r="A25" s="363"/>
      <c r="B25" s="364"/>
      <c r="C25" s="122" t="s">
        <v>43</v>
      </c>
      <c r="D25" s="158">
        <v>4</v>
      </c>
      <c r="E25" s="124"/>
      <c r="F25" s="122" t="s">
        <v>43</v>
      </c>
      <c r="G25" s="158">
        <v>5</v>
      </c>
      <c r="H25" s="124"/>
      <c r="I25" s="401"/>
      <c r="J25" s="402"/>
    </row>
    <row r="26" spans="1:10" x14ac:dyDescent="0.25">
      <c r="A26" s="437" t="s">
        <v>576</v>
      </c>
      <c r="B26" s="438"/>
      <c r="C26" s="438"/>
      <c r="D26" s="438"/>
      <c r="E26" s="438"/>
      <c r="F26" s="438"/>
      <c r="G26" s="438"/>
      <c r="H26" s="439"/>
      <c r="I26" s="440" t="s">
        <v>583</v>
      </c>
      <c r="J26" s="441"/>
    </row>
    <row r="27" spans="1:10" ht="31.5" customHeight="1" x14ac:dyDescent="0.25">
      <c r="A27" s="151">
        <v>1</v>
      </c>
      <c r="B27" s="345" t="s">
        <v>373</v>
      </c>
      <c r="C27" s="345"/>
      <c r="D27" s="345"/>
      <c r="E27" s="345"/>
      <c r="F27" s="345"/>
      <c r="G27" s="345"/>
      <c r="H27" s="345"/>
      <c r="I27" s="431" t="s">
        <v>999</v>
      </c>
      <c r="J27" s="432"/>
    </row>
    <row r="28" spans="1:10" ht="23.1" customHeight="1" x14ac:dyDescent="0.25">
      <c r="A28" s="151">
        <v>2</v>
      </c>
      <c r="B28" s="345" t="s">
        <v>436</v>
      </c>
      <c r="C28" s="345"/>
      <c r="D28" s="345"/>
      <c r="E28" s="345"/>
      <c r="F28" s="345"/>
      <c r="G28" s="345"/>
      <c r="H28" s="345"/>
      <c r="I28" s="433"/>
      <c r="J28" s="434"/>
    </row>
    <row r="29" spans="1:10" ht="20.45" customHeight="1" x14ac:dyDescent="0.25">
      <c r="A29" s="151">
        <v>3</v>
      </c>
      <c r="B29" s="350" t="s">
        <v>961</v>
      </c>
      <c r="C29" s="351"/>
      <c r="D29" s="351"/>
      <c r="E29" s="351"/>
      <c r="F29" s="351"/>
      <c r="G29" s="351"/>
      <c r="H29" s="352"/>
      <c r="I29" s="433"/>
      <c r="J29" s="434"/>
    </row>
    <row r="30" spans="1:10" ht="42.95" customHeight="1" x14ac:dyDescent="0.25">
      <c r="A30" s="151">
        <v>4</v>
      </c>
      <c r="B30" s="350" t="s">
        <v>590</v>
      </c>
      <c r="C30" s="351"/>
      <c r="D30" s="351"/>
      <c r="E30" s="351"/>
      <c r="F30" s="351"/>
      <c r="G30" s="351"/>
      <c r="H30" s="352"/>
      <c r="I30" s="433"/>
      <c r="J30" s="434"/>
    </row>
    <row r="31" spans="1:10" ht="36.6" customHeight="1" x14ac:dyDescent="0.25">
      <c r="A31" s="151">
        <v>5</v>
      </c>
      <c r="B31" s="350" t="s">
        <v>591</v>
      </c>
      <c r="C31" s="351"/>
      <c r="D31" s="351"/>
      <c r="E31" s="351"/>
      <c r="F31" s="351"/>
      <c r="G31" s="351"/>
      <c r="H31" s="352"/>
      <c r="I31" s="433"/>
      <c r="J31" s="434"/>
    </row>
    <row r="32" spans="1:10" ht="39.6" customHeight="1" x14ac:dyDescent="0.25">
      <c r="A32" s="151">
        <v>6</v>
      </c>
      <c r="B32" s="350" t="s">
        <v>561</v>
      </c>
      <c r="C32" s="351"/>
      <c r="D32" s="351"/>
      <c r="E32" s="351"/>
      <c r="F32" s="351"/>
      <c r="G32" s="351"/>
      <c r="H32" s="352"/>
      <c r="I32" s="433"/>
      <c r="J32" s="434"/>
    </row>
    <row r="33" spans="1:10" ht="39.6" customHeight="1" x14ac:dyDescent="0.25">
      <c r="A33" s="151">
        <v>7</v>
      </c>
      <c r="B33" s="350" t="s">
        <v>998</v>
      </c>
      <c r="C33" s="373"/>
      <c r="D33" s="373"/>
      <c r="E33" s="373"/>
      <c r="F33" s="373"/>
      <c r="G33" s="373"/>
      <c r="H33" s="374"/>
      <c r="I33" s="433"/>
      <c r="J33" s="434"/>
    </row>
    <row r="34" spans="1:10" ht="62.45" customHeight="1" x14ac:dyDescent="0.25">
      <c r="A34" s="151">
        <v>8</v>
      </c>
      <c r="B34" s="345" t="s">
        <v>592</v>
      </c>
      <c r="C34" s="345"/>
      <c r="D34" s="345"/>
      <c r="E34" s="345"/>
      <c r="F34" s="345"/>
      <c r="G34" s="345"/>
      <c r="H34" s="345"/>
      <c r="I34" s="433"/>
      <c r="J34" s="434"/>
    </row>
    <row r="35" spans="1:10" ht="31.5" customHeight="1" x14ac:dyDescent="0.25">
      <c r="A35" s="416" t="s">
        <v>568</v>
      </c>
      <c r="B35" s="417"/>
      <c r="C35" s="417"/>
      <c r="D35" s="417"/>
      <c r="E35" s="417"/>
      <c r="F35" s="417"/>
      <c r="G35" s="417"/>
      <c r="H35" s="418"/>
      <c r="I35" s="433"/>
      <c r="J35" s="434"/>
    </row>
    <row r="36" spans="1:10" ht="21.95" customHeight="1" x14ac:dyDescent="0.25">
      <c r="A36" s="109">
        <v>1</v>
      </c>
      <c r="B36" s="346" t="s">
        <v>963</v>
      </c>
      <c r="C36" s="346"/>
      <c r="D36" s="346"/>
      <c r="E36" s="346"/>
      <c r="F36" s="346"/>
      <c r="G36" s="346"/>
      <c r="H36" s="346"/>
      <c r="I36" s="433"/>
      <c r="J36" s="434"/>
    </row>
    <row r="37" spans="1:10" ht="21.6" customHeight="1" x14ac:dyDescent="0.25">
      <c r="A37" s="109">
        <v>2</v>
      </c>
      <c r="B37" s="346" t="s">
        <v>560</v>
      </c>
      <c r="C37" s="347"/>
      <c r="D37" s="347"/>
      <c r="E37" s="347"/>
      <c r="F37" s="347"/>
      <c r="G37" s="347"/>
      <c r="H37" s="347"/>
      <c r="I37" s="433"/>
      <c r="J37" s="434"/>
    </row>
    <row r="38" spans="1:10" ht="35.1" customHeight="1" thickBot="1" x14ac:dyDescent="0.3">
      <c r="A38" s="110">
        <v>3</v>
      </c>
      <c r="B38" s="348" t="s">
        <v>964</v>
      </c>
      <c r="C38" s="349"/>
      <c r="D38" s="349"/>
      <c r="E38" s="349"/>
      <c r="F38" s="349"/>
      <c r="G38" s="349"/>
      <c r="H38" s="349"/>
      <c r="I38" s="435"/>
      <c r="J38" s="436"/>
    </row>
    <row r="39" spans="1:10" ht="15.95" customHeight="1" x14ac:dyDescent="0.25">
      <c r="A39" s="151"/>
      <c r="B39" s="415"/>
      <c r="C39" s="415"/>
      <c r="D39" s="415"/>
      <c r="E39" s="415"/>
      <c r="F39" s="415"/>
      <c r="G39" s="415"/>
      <c r="H39" s="415"/>
      <c r="I39" s="413" t="s">
        <v>507</v>
      </c>
      <c r="J39" s="414"/>
    </row>
    <row r="40" spans="1:10" ht="15.95" customHeight="1" thickBot="1" x14ac:dyDescent="0.3">
      <c r="A40" s="169"/>
      <c r="B40" s="403"/>
      <c r="C40" s="403"/>
      <c r="D40" s="403"/>
      <c r="E40" s="403"/>
      <c r="F40" s="403"/>
      <c r="G40" s="403"/>
      <c r="H40" s="403"/>
      <c r="I40" s="375" t="s">
        <v>940</v>
      </c>
      <c r="J40" s="376"/>
    </row>
    <row r="41" spans="1:10" ht="3.95" customHeight="1" thickBot="1" x14ac:dyDescent="0.3">
      <c r="A41" s="383"/>
      <c r="B41" s="384"/>
      <c r="C41" s="384"/>
      <c r="D41" s="384"/>
      <c r="E41" s="384"/>
      <c r="F41" s="384"/>
      <c r="G41" s="384"/>
      <c r="H41" s="384"/>
      <c r="I41" s="384"/>
      <c r="J41" s="385"/>
    </row>
    <row r="42" spans="1:10" ht="15.75" thickBot="1" x14ac:dyDescent="0.3">
      <c r="A42" s="380" t="s">
        <v>61</v>
      </c>
      <c r="B42" s="380"/>
      <c r="C42" s="380"/>
      <c r="D42" s="380"/>
      <c r="E42" s="181" t="s">
        <v>242</v>
      </c>
      <c r="F42" s="381" t="s">
        <v>243</v>
      </c>
      <c r="G42" s="381"/>
      <c r="H42" s="381"/>
      <c r="I42" s="182" t="s">
        <v>578</v>
      </c>
      <c r="J42" s="183" t="s">
        <v>778</v>
      </c>
    </row>
    <row r="43" spans="1:10" ht="15" customHeight="1" thickBot="1" x14ac:dyDescent="0.3">
      <c r="A43" s="358" t="s">
        <v>41</v>
      </c>
      <c r="B43" s="338"/>
      <c r="C43" s="386" t="s">
        <v>53</v>
      </c>
      <c r="D43" s="386"/>
      <c r="E43" s="386"/>
      <c r="F43" s="386"/>
      <c r="G43" s="386"/>
      <c r="H43" s="386"/>
      <c r="I43" s="387" t="s">
        <v>56</v>
      </c>
      <c r="J43" s="388"/>
    </row>
    <row r="44" spans="1:10" x14ac:dyDescent="0.25">
      <c r="A44" s="359"/>
      <c r="B44" s="360"/>
      <c r="C44" s="389" t="s">
        <v>58</v>
      </c>
      <c r="D44" s="389"/>
      <c r="E44" s="389"/>
      <c r="F44" s="389" t="s">
        <v>59</v>
      </c>
      <c r="G44" s="389"/>
      <c r="H44" s="389"/>
      <c r="I44" s="390" t="s">
        <v>793</v>
      </c>
      <c r="J44" s="391"/>
    </row>
    <row r="45" spans="1:10" ht="15.75" thickBot="1" x14ac:dyDescent="0.3">
      <c r="A45" s="361" t="s">
        <v>73</v>
      </c>
      <c r="B45" s="362"/>
      <c r="C45" s="129" t="s">
        <v>42</v>
      </c>
      <c r="D45" s="104">
        <v>4</v>
      </c>
      <c r="E45" s="163">
        <f>SUM(D45*D46)</f>
        <v>16</v>
      </c>
      <c r="F45" s="129" t="s">
        <v>42</v>
      </c>
      <c r="G45" s="104">
        <v>5</v>
      </c>
      <c r="H45" s="155">
        <v>20</v>
      </c>
      <c r="I45" s="392"/>
      <c r="J45" s="393"/>
    </row>
    <row r="46" spans="1:10" ht="15.75" thickBot="1" x14ac:dyDescent="0.3">
      <c r="A46" s="363"/>
      <c r="B46" s="364"/>
      <c r="C46" s="130" t="s">
        <v>43</v>
      </c>
      <c r="D46" s="107">
        <v>4</v>
      </c>
      <c r="E46" s="124"/>
      <c r="F46" s="130" t="s">
        <v>43</v>
      </c>
      <c r="G46" s="107">
        <v>4</v>
      </c>
      <c r="H46" s="124"/>
      <c r="I46" s="394"/>
      <c r="J46" s="395"/>
    </row>
    <row r="47" spans="1:10" x14ac:dyDescent="0.25">
      <c r="A47" s="470" t="s">
        <v>566</v>
      </c>
      <c r="B47" s="471"/>
      <c r="C47" s="471"/>
      <c r="D47" s="471"/>
      <c r="E47" s="471"/>
      <c r="F47" s="471"/>
      <c r="G47" s="471"/>
      <c r="H47" s="472"/>
      <c r="I47" s="473" t="s">
        <v>577</v>
      </c>
      <c r="J47" s="474"/>
    </row>
    <row r="48" spans="1:10" ht="26.25" customHeight="1" x14ac:dyDescent="0.25">
      <c r="A48" s="109">
        <v>1</v>
      </c>
      <c r="B48" s="404" t="s">
        <v>341</v>
      </c>
      <c r="C48" s="404"/>
      <c r="D48" s="404"/>
      <c r="E48" s="404"/>
      <c r="F48" s="404"/>
      <c r="G48" s="404"/>
      <c r="H48" s="404"/>
      <c r="I48" s="427" t="s">
        <v>1048</v>
      </c>
      <c r="J48" s="391"/>
    </row>
    <row r="49" spans="1:10" ht="14.45" customHeight="1" x14ac:dyDescent="0.25">
      <c r="A49" s="109">
        <v>2</v>
      </c>
      <c r="B49" s="404" t="s">
        <v>343</v>
      </c>
      <c r="C49" s="404"/>
      <c r="D49" s="404"/>
      <c r="E49" s="404"/>
      <c r="F49" s="404"/>
      <c r="G49" s="404"/>
      <c r="H49" s="404"/>
      <c r="I49" s="392"/>
      <c r="J49" s="393"/>
    </row>
    <row r="50" spans="1:10" ht="15" customHeight="1" thickBot="1" x14ac:dyDescent="0.3">
      <c r="A50" s="111">
        <v>3</v>
      </c>
      <c r="B50" s="404" t="s">
        <v>342</v>
      </c>
      <c r="C50" s="404"/>
      <c r="D50" s="404"/>
      <c r="E50" s="404"/>
      <c r="F50" s="404"/>
      <c r="G50" s="404"/>
      <c r="H50" s="404"/>
      <c r="I50" s="392"/>
      <c r="J50" s="393"/>
    </row>
    <row r="51" spans="1:10" x14ac:dyDescent="0.25">
      <c r="A51" s="470" t="s">
        <v>568</v>
      </c>
      <c r="B51" s="471"/>
      <c r="C51" s="471"/>
      <c r="D51" s="471"/>
      <c r="E51" s="471"/>
      <c r="F51" s="471"/>
      <c r="G51" s="471"/>
      <c r="H51" s="472"/>
      <c r="I51" s="392"/>
      <c r="J51" s="393"/>
    </row>
    <row r="52" spans="1:10" ht="14.45" customHeight="1" x14ac:dyDescent="0.25">
      <c r="A52" s="109">
        <v>1</v>
      </c>
      <c r="B52" s="404" t="s">
        <v>1049</v>
      </c>
      <c r="C52" s="404"/>
      <c r="D52" s="404"/>
      <c r="E52" s="404"/>
      <c r="F52" s="404"/>
      <c r="G52" s="404"/>
      <c r="H52" s="404"/>
      <c r="I52" s="392"/>
      <c r="J52" s="393"/>
    </row>
    <row r="53" spans="1:10" ht="14.45" customHeight="1" x14ac:dyDescent="0.25">
      <c r="A53" s="109">
        <v>2</v>
      </c>
      <c r="B53" s="404" t="s">
        <v>344</v>
      </c>
      <c r="C53" s="404"/>
      <c r="D53" s="404"/>
      <c r="E53" s="404"/>
      <c r="F53" s="404"/>
      <c r="G53" s="404"/>
      <c r="H53" s="404"/>
      <c r="I53" s="392"/>
      <c r="J53" s="393"/>
    </row>
    <row r="54" spans="1:10" ht="27.95" customHeight="1" thickBot="1" x14ac:dyDescent="0.3">
      <c r="A54" s="111">
        <v>3</v>
      </c>
      <c r="B54" s="404" t="s">
        <v>559</v>
      </c>
      <c r="C54" s="404"/>
      <c r="D54" s="404"/>
      <c r="E54" s="404"/>
      <c r="F54" s="404"/>
      <c r="G54" s="404"/>
      <c r="H54" s="404"/>
      <c r="I54" s="394"/>
      <c r="J54" s="395"/>
    </row>
    <row r="55" spans="1:10" ht="3.95" customHeight="1" thickBot="1" x14ac:dyDescent="0.3">
      <c r="A55" s="422"/>
      <c r="B55" s="423"/>
      <c r="C55" s="423"/>
      <c r="D55" s="423"/>
      <c r="E55" s="423"/>
      <c r="F55" s="423"/>
      <c r="G55" s="423"/>
      <c r="H55" s="423"/>
      <c r="I55" s="423"/>
      <c r="J55" s="475"/>
    </row>
    <row r="56" spans="1:10" ht="29.25" customHeight="1" thickBot="1" x14ac:dyDescent="0.3">
      <c r="A56" s="476" t="s">
        <v>60</v>
      </c>
      <c r="B56" s="476"/>
      <c r="C56" s="476"/>
      <c r="D56" s="476"/>
      <c r="E56" s="179" t="s">
        <v>241</v>
      </c>
      <c r="F56" s="477" t="s">
        <v>244</v>
      </c>
      <c r="G56" s="477"/>
      <c r="H56" s="477"/>
      <c r="I56" s="160" t="s">
        <v>581</v>
      </c>
      <c r="J56" s="184" t="s">
        <v>858</v>
      </c>
    </row>
    <row r="57" spans="1:10" ht="15" customHeight="1" thickBot="1" x14ac:dyDescent="0.3">
      <c r="A57" s="447" t="s">
        <v>41</v>
      </c>
      <c r="B57" s="448"/>
      <c r="C57" s="451" t="s">
        <v>53</v>
      </c>
      <c r="D57" s="451"/>
      <c r="E57" s="451"/>
      <c r="F57" s="451"/>
      <c r="G57" s="451"/>
      <c r="H57" s="451"/>
      <c r="I57" s="452" t="s">
        <v>56</v>
      </c>
      <c r="J57" s="453"/>
    </row>
    <row r="58" spans="1:10" ht="14.45" customHeight="1" x14ac:dyDescent="0.25">
      <c r="A58" s="449"/>
      <c r="B58" s="450"/>
      <c r="C58" s="454" t="s">
        <v>62</v>
      </c>
      <c r="D58" s="454"/>
      <c r="E58" s="454"/>
      <c r="F58" s="454" t="s">
        <v>63</v>
      </c>
      <c r="G58" s="454"/>
      <c r="H58" s="454"/>
      <c r="I58" s="427" t="s">
        <v>856</v>
      </c>
      <c r="J58" s="428"/>
    </row>
    <row r="59" spans="1:10" ht="15.75" thickBot="1" x14ac:dyDescent="0.3">
      <c r="A59" s="457" t="s">
        <v>73</v>
      </c>
      <c r="B59" s="458"/>
      <c r="C59" s="133" t="s">
        <v>42</v>
      </c>
      <c r="D59" s="121">
        <v>4</v>
      </c>
      <c r="E59" s="168">
        <f>SUM(D59*D60)</f>
        <v>16</v>
      </c>
      <c r="F59" s="133" t="s">
        <v>42</v>
      </c>
      <c r="G59" s="121">
        <v>5</v>
      </c>
      <c r="H59" s="155">
        <f>SUM(G59*G60)</f>
        <v>20</v>
      </c>
      <c r="I59" s="429"/>
      <c r="J59" s="430"/>
    </row>
    <row r="60" spans="1:10" ht="54.95" customHeight="1" thickBot="1" x14ac:dyDescent="0.3">
      <c r="A60" s="459"/>
      <c r="B60" s="460"/>
      <c r="C60" s="135" t="s">
        <v>43</v>
      </c>
      <c r="D60" s="123">
        <v>4</v>
      </c>
      <c r="E60" s="136"/>
      <c r="F60" s="135" t="s">
        <v>43</v>
      </c>
      <c r="G60" s="123">
        <v>4</v>
      </c>
      <c r="H60" s="136"/>
      <c r="I60" s="455"/>
      <c r="J60" s="456"/>
    </row>
    <row r="61" spans="1:10" x14ac:dyDescent="0.25">
      <c r="A61" s="465" t="s">
        <v>572</v>
      </c>
      <c r="B61" s="466"/>
      <c r="C61" s="466"/>
      <c r="D61" s="466"/>
      <c r="E61" s="466"/>
      <c r="F61" s="466"/>
      <c r="G61" s="466"/>
      <c r="H61" s="467"/>
      <c r="I61" s="468" t="s">
        <v>375</v>
      </c>
      <c r="J61" s="469"/>
    </row>
    <row r="62" spans="1:10" ht="14.45" customHeight="1" x14ac:dyDescent="0.25">
      <c r="A62" s="137">
        <v>1</v>
      </c>
      <c r="B62" s="426" t="s">
        <v>427</v>
      </c>
      <c r="C62" s="426"/>
      <c r="D62" s="426"/>
      <c r="E62" s="426"/>
      <c r="F62" s="426"/>
      <c r="G62" s="426"/>
      <c r="H62" s="426"/>
      <c r="I62" s="427" t="s">
        <v>1050</v>
      </c>
      <c r="J62" s="428"/>
    </row>
    <row r="63" spans="1:10" ht="14.45" customHeight="1" x14ac:dyDescent="0.25">
      <c r="A63" s="137">
        <v>2</v>
      </c>
      <c r="B63" s="426" t="s">
        <v>376</v>
      </c>
      <c r="C63" s="426"/>
      <c r="D63" s="426"/>
      <c r="E63" s="426"/>
      <c r="F63" s="426"/>
      <c r="G63" s="426"/>
      <c r="H63" s="426"/>
      <c r="I63" s="429"/>
      <c r="J63" s="430"/>
    </row>
    <row r="64" spans="1:10" ht="15" customHeight="1" thickBot="1" x14ac:dyDescent="0.3">
      <c r="A64" s="138">
        <v>3</v>
      </c>
      <c r="B64" s="426" t="s">
        <v>558</v>
      </c>
      <c r="C64" s="426"/>
      <c r="D64" s="426"/>
      <c r="E64" s="426"/>
      <c r="F64" s="426"/>
      <c r="G64" s="426"/>
      <c r="H64" s="426"/>
      <c r="I64" s="429"/>
      <c r="J64" s="430"/>
    </row>
    <row r="65" spans="1:10" x14ac:dyDescent="0.25">
      <c r="A65" s="465" t="s">
        <v>573</v>
      </c>
      <c r="B65" s="466"/>
      <c r="C65" s="466"/>
      <c r="D65" s="466"/>
      <c r="E65" s="466"/>
      <c r="F65" s="466"/>
      <c r="G65" s="466"/>
      <c r="H65" s="467"/>
      <c r="I65" s="429"/>
      <c r="J65" s="430"/>
    </row>
    <row r="66" spans="1:10" ht="14.45" customHeight="1" x14ac:dyDescent="0.25">
      <c r="A66" s="137">
        <v>1</v>
      </c>
      <c r="B66" s="426" t="s">
        <v>377</v>
      </c>
      <c r="C66" s="426"/>
      <c r="D66" s="426"/>
      <c r="E66" s="426"/>
      <c r="F66" s="426"/>
      <c r="G66" s="426"/>
      <c r="H66" s="426"/>
      <c r="I66" s="429"/>
      <c r="J66" s="430"/>
    </row>
    <row r="67" spans="1:10" ht="14.45" customHeight="1" x14ac:dyDescent="0.25">
      <c r="A67" s="137">
        <v>2</v>
      </c>
      <c r="B67" s="426" t="s">
        <v>378</v>
      </c>
      <c r="C67" s="426"/>
      <c r="D67" s="426"/>
      <c r="E67" s="426"/>
      <c r="F67" s="426"/>
      <c r="G67" s="426"/>
      <c r="H67" s="426"/>
      <c r="I67" s="429"/>
      <c r="J67" s="430"/>
    </row>
    <row r="68" spans="1:10" ht="69" customHeight="1" thickBot="1" x14ac:dyDescent="0.3">
      <c r="A68" s="248">
        <v>3</v>
      </c>
      <c r="B68" s="426" t="s">
        <v>379</v>
      </c>
      <c r="C68" s="426"/>
      <c r="D68" s="426"/>
      <c r="E68" s="426"/>
      <c r="F68" s="426"/>
      <c r="G68" s="426"/>
      <c r="H68" s="426"/>
      <c r="I68" s="455"/>
      <c r="J68" s="456"/>
    </row>
    <row r="69" spans="1:10" ht="3.95" customHeight="1" thickBot="1" x14ac:dyDescent="0.3">
      <c r="A69" s="422"/>
      <c r="B69" s="423"/>
      <c r="C69" s="423"/>
      <c r="D69" s="423"/>
      <c r="E69" s="423"/>
      <c r="F69" s="423"/>
      <c r="G69" s="423"/>
      <c r="H69" s="423"/>
      <c r="I69" s="423"/>
      <c r="J69" s="475"/>
    </row>
    <row r="70" spans="1:10" ht="15.75" thickBot="1" x14ac:dyDescent="0.3">
      <c r="A70" s="478" t="s">
        <v>65</v>
      </c>
      <c r="B70" s="478"/>
      <c r="C70" s="478"/>
      <c r="D70" s="478"/>
      <c r="E70" s="139" t="s">
        <v>241</v>
      </c>
      <c r="F70" s="411" t="s">
        <v>245</v>
      </c>
      <c r="G70" s="411"/>
      <c r="H70" s="411"/>
      <c r="I70" s="140" t="s">
        <v>578</v>
      </c>
      <c r="J70" s="128" t="s">
        <v>761</v>
      </c>
    </row>
    <row r="71" spans="1:10" ht="15" customHeight="1" thickBot="1" x14ac:dyDescent="0.3">
      <c r="A71" s="358" t="s">
        <v>41</v>
      </c>
      <c r="B71" s="338"/>
      <c r="C71" s="461" t="s">
        <v>53</v>
      </c>
      <c r="D71" s="461"/>
      <c r="E71" s="461"/>
      <c r="F71" s="461"/>
      <c r="G71" s="461"/>
      <c r="H71" s="461"/>
      <c r="I71" s="462" t="s">
        <v>56</v>
      </c>
      <c r="J71" s="463"/>
    </row>
    <row r="72" spans="1:10" ht="14.45" customHeight="1" x14ac:dyDescent="0.25">
      <c r="A72" s="359"/>
      <c r="B72" s="360"/>
      <c r="C72" s="464" t="s">
        <v>66</v>
      </c>
      <c r="D72" s="464"/>
      <c r="E72" s="464"/>
      <c r="F72" s="464" t="s">
        <v>67</v>
      </c>
      <c r="G72" s="464"/>
      <c r="H72" s="464"/>
      <c r="I72" s="390" t="s">
        <v>249</v>
      </c>
      <c r="J72" s="391"/>
    </row>
    <row r="73" spans="1:10" ht="15.75" thickBot="1" x14ac:dyDescent="0.3">
      <c r="A73" s="361" t="s">
        <v>73</v>
      </c>
      <c r="B73" s="362"/>
      <c r="C73" s="141" t="s">
        <v>42</v>
      </c>
      <c r="D73" s="104">
        <v>4</v>
      </c>
      <c r="E73" s="163">
        <f>SUM(D73*D74)</f>
        <v>16</v>
      </c>
      <c r="F73" s="141" t="s">
        <v>42</v>
      </c>
      <c r="G73" s="104">
        <v>5</v>
      </c>
      <c r="H73" s="155">
        <f>SUM(G73*G74)</f>
        <v>20</v>
      </c>
      <c r="I73" s="392"/>
      <c r="J73" s="393"/>
    </row>
    <row r="74" spans="1:10" ht="15.75" thickBot="1" x14ac:dyDescent="0.3">
      <c r="A74" s="363"/>
      <c r="B74" s="364"/>
      <c r="C74" s="143" t="s">
        <v>43</v>
      </c>
      <c r="D74" s="107">
        <v>4</v>
      </c>
      <c r="E74" s="124"/>
      <c r="F74" s="143" t="s">
        <v>43</v>
      </c>
      <c r="G74" s="107">
        <v>4</v>
      </c>
      <c r="H74" s="124"/>
      <c r="I74" s="394"/>
      <c r="J74" s="395"/>
    </row>
    <row r="75" spans="1:10" x14ac:dyDescent="0.25">
      <c r="A75" s="442" t="s">
        <v>566</v>
      </c>
      <c r="B75" s="443"/>
      <c r="C75" s="443"/>
      <c r="D75" s="443"/>
      <c r="E75" s="443"/>
      <c r="F75" s="443"/>
      <c r="G75" s="443"/>
      <c r="H75" s="444"/>
      <c r="I75" s="445" t="s">
        <v>577</v>
      </c>
      <c r="J75" s="446"/>
    </row>
    <row r="76" spans="1:10" ht="14.45" customHeight="1" x14ac:dyDescent="0.25">
      <c r="A76" s="109">
        <v>1</v>
      </c>
      <c r="B76" s="404" t="s">
        <v>428</v>
      </c>
      <c r="C76" s="404"/>
      <c r="D76" s="404"/>
      <c r="E76" s="404"/>
      <c r="F76" s="404"/>
      <c r="G76" s="404"/>
      <c r="H76" s="404"/>
      <c r="I76" s="503" t="s">
        <v>1051</v>
      </c>
      <c r="J76" s="428"/>
    </row>
    <row r="77" spans="1:10" ht="15" customHeight="1" x14ac:dyDescent="0.25">
      <c r="A77" s="109">
        <v>2</v>
      </c>
      <c r="B77" s="404" t="s">
        <v>250</v>
      </c>
      <c r="C77" s="404"/>
      <c r="D77" s="404"/>
      <c r="E77" s="404"/>
      <c r="F77" s="404"/>
      <c r="G77" s="404"/>
      <c r="H77" s="404"/>
      <c r="I77" s="429"/>
      <c r="J77" s="430"/>
    </row>
    <row r="78" spans="1:10" ht="15" customHeight="1" x14ac:dyDescent="0.25">
      <c r="A78" s="110">
        <v>3</v>
      </c>
      <c r="B78" s="404" t="s">
        <v>557</v>
      </c>
      <c r="C78" s="404"/>
      <c r="D78" s="404"/>
      <c r="E78" s="404"/>
      <c r="F78" s="404"/>
      <c r="G78" s="404"/>
      <c r="H78" s="404"/>
      <c r="I78" s="429"/>
      <c r="J78" s="430"/>
    </row>
    <row r="79" spans="1:10" ht="27" customHeight="1" x14ac:dyDescent="0.25">
      <c r="A79" s="110">
        <v>4</v>
      </c>
      <c r="B79" s="492" t="s">
        <v>551</v>
      </c>
      <c r="C79" s="492"/>
      <c r="D79" s="492"/>
      <c r="E79" s="492"/>
      <c r="F79" s="492"/>
      <c r="G79" s="492"/>
      <c r="H79" s="493"/>
      <c r="I79" s="429"/>
      <c r="J79" s="430"/>
    </row>
    <row r="80" spans="1:10" ht="27" customHeight="1" x14ac:dyDescent="0.25">
      <c r="A80" s="110">
        <v>5</v>
      </c>
      <c r="B80" s="492" t="s">
        <v>765</v>
      </c>
      <c r="C80" s="494"/>
      <c r="D80" s="494"/>
      <c r="E80" s="494"/>
      <c r="F80" s="494"/>
      <c r="G80" s="494"/>
      <c r="H80" s="495"/>
      <c r="I80" s="429"/>
      <c r="J80" s="430"/>
    </row>
    <row r="81" spans="1:10" ht="27" customHeight="1" x14ac:dyDescent="0.25">
      <c r="A81" s="110">
        <v>6</v>
      </c>
      <c r="B81" s="492" t="s">
        <v>1053</v>
      </c>
      <c r="C81" s="494"/>
      <c r="D81" s="494"/>
      <c r="E81" s="494"/>
      <c r="F81" s="494"/>
      <c r="G81" s="494"/>
      <c r="H81" s="495"/>
      <c r="I81" s="429"/>
      <c r="J81" s="430"/>
    </row>
    <row r="82" spans="1:10" ht="29.1" customHeight="1" thickBot="1" x14ac:dyDescent="0.3">
      <c r="A82" s="111">
        <v>7</v>
      </c>
      <c r="B82" s="404" t="s">
        <v>766</v>
      </c>
      <c r="C82" s="404"/>
      <c r="D82" s="404"/>
      <c r="E82" s="404"/>
      <c r="F82" s="404"/>
      <c r="G82" s="404"/>
      <c r="H82" s="404"/>
      <c r="I82" s="429"/>
      <c r="J82" s="430"/>
    </row>
    <row r="83" spans="1:10" x14ac:dyDescent="0.25">
      <c r="A83" s="442" t="s">
        <v>568</v>
      </c>
      <c r="B83" s="443"/>
      <c r="C83" s="443"/>
      <c r="D83" s="443"/>
      <c r="E83" s="443"/>
      <c r="F83" s="443"/>
      <c r="G83" s="443"/>
      <c r="H83" s="444"/>
      <c r="I83" s="429"/>
      <c r="J83" s="430"/>
    </row>
    <row r="84" spans="1:10" ht="30.95" customHeight="1" x14ac:dyDescent="0.25">
      <c r="A84" s="109">
        <v>1</v>
      </c>
      <c r="B84" s="404" t="s">
        <v>764</v>
      </c>
      <c r="C84" s="404"/>
      <c r="D84" s="404"/>
      <c r="E84" s="404"/>
      <c r="F84" s="404"/>
      <c r="G84" s="404"/>
      <c r="H84" s="404"/>
      <c r="I84" s="429"/>
      <c r="J84" s="430"/>
    </row>
    <row r="85" spans="1:10" ht="14.45" customHeight="1" x14ac:dyDescent="0.25">
      <c r="A85" s="109">
        <v>2</v>
      </c>
      <c r="B85" s="404" t="s">
        <v>1052</v>
      </c>
      <c r="C85" s="404"/>
      <c r="D85" s="404"/>
      <c r="E85" s="404"/>
      <c r="F85" s="404"/>
      <c r="G85" s="404"/>
      <c r="H85" s="404"/>
      <c r="I85" s="429"/>
      <c r="J85" s="430"/>
    </row>
    <row r="86" spans="1:10" ht="14.45" customHeight="1" x14ac:dyDescent="0.25">
      <c r="A86" s="110">
        <v>3</v>
      </c>
      <c r="B86" s="492" t="s">
        <v>762</v>
      </c>
      <c r="C86" s="494"/>
      <c r="D86" s="494"/>
      <c r="E86" s="494"/>
      <c r="F86" s="494"/>
      <c r="G86" s="494"/>
      <c r="H86" s="495"/>
      <c r="I86" s="429"/>
      <c r="J86" s="430"/>
    </row>
    <row r="87" spans="1:10" ht="14.45" customHeight="1" thickBot="1" x14ac:dyDescent="0.3">
      <c r="A87" s="110">
        <v>4</v>
      </c>
      <c r="B87" s="492" t="s">
        <v>763</v>
      </c>
      <c r="C87" s="494"/>
      <c r="D87" s="494"/>
      <c r="E87" s="494"/>
      <c r="F87" s="494"/>
      <c r="G87" s="494"/>
      <c r="H87" s="495"/>
      <c r="I87" s="429"/>
      <c r="J87" s="430"/>
    </row>
    <row r="88" spans="1:10" ht="3.95" customHeight="1" thickBot="1" x14ac:dyDescent="0.3">
      <c r="A88" s="422"/>
      <c r="B88" s="423"/>
      <c r="C88" s="423"/>
      <c r="D88" s="423"/>
      <c r="E88" s="423"/>
      <c r="F88" s="423"/>
      <c r="G88" s="423"/>
      <c r="H88" s="423"/>
      <c r="I88" s="423"/>
      <c r="J88" s="475"/>
    </row>
    <row r="89" spans="1:10" ht="15.75" thickBot="1" x14ac:dyDescent="0.3">
      <c r="A89" s="502" t="s">
        <v>68</v>
      </c>
      <c r="B89" s="502"/>
      <c r="C89" s="502"/>
      <c r="D89" s="502"/>
      <c r="E89" s="145" t="s">
        <v>241</v>
      </c>
      <c r="F89" s="411" t="s">
        <v>743</v>
      </c>
      <c r="G89" s="411"/>
      <c r="H89" s="411"/>
      <c r="I89" s="185" t="s">
        <v>509</v>
      </c>
      <c r="J89" s="128" t="s">
        <v>930</v>
      </c>
    </row>
    <row r="90" spans="1:10" ht="15" customHeight="1" thickBot="1" x14ac:dyDescent="0.3">
      <c r="A90" s="358" t="s">
        <v>41</v>
      </c>
      <c r="B90" s="338"/>
      <c r="C90" s="496" t="s">
        <v>53</v>
      </c>
      <c r="D90" s="497"/>
      <c r="E90" s="497"/>
      <c r="F90" s="497"/>
      <c r="G90" s="497"/>
      <c r="H90" s="498"/>
      <c r="I90" s="499" t="s">
        <v>56</v>
      </c>
      <c r="J90" s="500"/>
    </row>
    <row r="91" spans="1:10" ht="14.45" customHeight="1" x14ac:dyDescent="0.25">
      <c r="A91" s="359"/>
      <c r="B91" s="360"/>
      <c r="C91" s="501" t="s">
        <v>69</v>
      </c>
      <c r="D91" s="501"/>
      <c r="E91" s="501"/>
      <c r="F91" s="501" t="s">
        <v>70</v>
      </c>
      <c r="G91" s="501"/>
      <c r="H91" s="501"/>
      <c r="I91" s="390" t="s">
        <v>929</v>
      </c>
      <c r="J91" s="391"/>
    </row>
    <row r="92" spans="1:10" ht="15.75" thickBot="1" x14ac:dyDescent="0.3">
      <c r="A92" s="361" t="s">
        <v>73</v>
      </c>
      <c r="B92" s="362"/>
      <c r="C92" s="147" t="s">
        <v>42</v>
      </c>
      <c r="D92" s="104">
        <v>4</v>
      </c>
      <c r="E92" s="163">
        <f>SUM(D92*D93)</f>
        <v>16</v>
      </c>
      <c r="F92" s="147" t="s">
        <v>42</v>
      </c>
      <c r="G92" s="104">
        <v>5</v>
      </c>
      <c r="H92" s="155">
        <f>SUM(G92*G93)</f>
        <v>20</v>
      </c>
      <c r="I92" s="392"/>
      <c r="J92" s="393"/>
    </row>
    <row r="93" spans="1:10" ht="15.75" thickBot="1" x14ac:dyDescent="0.3">
      <c r="A93" s="363"/>
      <c r="B93" s="364"/>
      <c r="C93" s="148" t="s">
        <v>43</v>
      </c>
      <c r="D93" s="107">
        <v>4</v>
      </c>
      <c r="E93" s="124"/>
      <c r="F93" s="148" t="s">
        <v>43</v>
      </c>
      <c r="G93" s="107">
        <v>4</v>
      </c>
      <c r="H93" s="124"/>
      <c r="I93" s="394"/>
      <c r="J93" s="395"/>
    </row>
    <row r="94" spans="1:10" x14ac:dyDescent="0.25">
      <c r="A94" s="482" t="s">
        <v>566</v>
      </c>
      <c r="B94" s="483"/>
      <c r="C94" s="483"/>
      <c r="D94" s="483"/>
      <c r="E94" s="483"/>
      <c r="F94" s="483"/>
      <c r="G94" s="483"/>
      <c r="H94" s="484"/>
      <c r="I94" s="485" t="s">
        <v>577</v>
      </c>
      <c r="J94" s="486"/>
    </row>
    <row r="95" spans="1:10" ht="14.45" customHeight="1" x14ac:dyDescent="0.25">
      <c r="A95" s="109">
        <v>1</v>
      </c>
      <c r="B95" s="404" t="s">
        <v>296</v>
      </c>
      <c r="C95" s="404"/>
      <c r="D95" s="404"/>
      <c r="E95" s="404"/>
      <c r="F95" s="404"/>
      <c r="G95" s="404"/>
      <c r="H95" s="404"/>
      <c r="I95" s="390" t="s">
        <v>935</v>
      </c>
      <c r="J95" s="391"/>
    </row>
    <row r="96" spans="1:10" ht="26.45" customHeight="1" x14ac:dyDescent="0.25">
      <c r="A96" s="109">
        <v>2</v>
      </c>
      <c r="B96" s="404" t="s">
        <v>1054</v>
      </c>
      <c r="C96" s="404"/>
      <c r="D96" s="404"/>
      <c r="E96" s="404"/>
      <c r="F96" s="404"/>
      <c r="G96" s="404"/>
      <c r="H96" s="404"/>
      <c r="I96" s="392"/>
      <c r="J96" s="393"/>
    </row>
    <row r="97" spans="1:10" ht="15" customHeight="1" x14ac:dyDescent="0.25">
      <c r="A97" s="110">
        <v>3</v>
      </c>
      <c r="B97" s="492" t="s">
        <v>1055</v>
      </c>
      <c r="C97" s="492"/>
      <c r="D97" s="492"/>
      <c r="E97" s="492"/>
      <c r="F97" s="492"/>
      <c r="G97" s="492"/>
      <c r="H97" s="493"/>
      <c r="I97" s="392"/>
      <c r="J97" s="393"/>
    </row>
    <row r="98" spans="1:10" ht="15" customHeight="1" x14ac:dyDescent="0.25">
      <c r="A98" s="110">
        <v>4</v>
      </c>
      <c r="B98" s="492" t="s">
        <v>463</v>
      </c>
      <c r="C98" s="494"/>
      <c r="D98" s="494"/>
      <c r="E98" s="494"/>
      <c r="F98" s="494"/>
      <c r="G98" s="494"/>
      <c r="H98" s="495"/>
      <c r="I98" s="392"/>
      <c r="J98" s="393"/>
    </row>
    <row r="99" spans="1:10" ht="15" customHeight="1" x14ac:dyDescent="0.25">
      <c r="A99" s="110">
        <v>5</v>
      </c>
      <c r="B99" s="492" t="s">
        <v>1026</v>
      </c>
      <c r="C99" s="494"/>
      <c r="D99" s="494"/>
      <c r="E99" s="494"/>
      <c r="F99" s="494"/>
      <c r="G99" s="494"/>
      <c r="H99" s="495"/>
      <c r="I99" s="392"/>
      <c r="J99" s="393"/>
    </row>
    <row r="100" spans="1:10" ht="15" customHeight="1" thickBot="1" x14ac:dyDescent="0.3">
      <c r="A100" s="111">
        <v>6</v>
      </c>
      <c r="B100" s="404" t="s">
        <v>934</v>
      </c>
      <c r="C100" s="404"/>
      <c r="D100" s="404"/>
      <c r="E100" s="404"/>
      <c r="F100" s="404"/>
      <c r="G100" s="404"/>
      <c r="H100" s="404"/>
      <c r="I100" s="392"/>
      <c r="J100" s="393"/>
    </row>
    <row r="101" spans="1:10" x14ac:dyDescent="0.25">
      <c r="A101" s="482" t="s">
        <v>568</v>
      </c>
      <c r="B101" s="483"/>
      <c r="C101" s="483"/>
      <c r="D101" s="483"/>
      <c r="E101" s="483"/>
      <c r="F101" s="483"/>
      <c r="G101" s="483"/>
      <c r="H101" s="484"/>
      <c r="I101" s="392"/>
      <c r="J101" s="393"/>
    </row>
    <row r="102" spans="1:10" ht="35.450000000000003" customHeight="1" x14ac:dyDescent="0.25">
      <c r="A102" s="249">
        <v>1</v>
      </c>
      <c r="B102" s="404" t="s">
        <v>556</v>
      </c>
      <c r="C102" s="404"/>
      <c r="D102" s="404"/>
      <c r="E102" s="404"/>
      <c r="F102" s="404"/>
      <c r="G102" s="404"/>
      <c r="H102" s="404"/>
      <c r="I102" s="490"/>
      <c r="J102" s="491"/>
    </row>
    <row r="103" spans="1:10" ht="14.45" customHeight="1" x14ac:dyDescent="0.25">
      <c r="A103" s="109">
        <v>2</v>
      </c>
      <c r="B103" s="404" t="s">
        <v>297</v>
      </c>
      <c r="C103" s="404"/>
      <c r="D103" s="404"/>
      <c r="E103" s="404"/>
      <c r="F103" s="404"/>
      <c r="G103" s="404"/>
      <c r="H103" s="404"/>
      <c r="I103" s="487" t="s">
        <v>510</v>
      </c>
      <c r="J103" s="487"/>
    </row>
    <row r="104" spans="1:10" ht="15" customHeight="1" thickBot="1" x14ac:dyDescent="0.3">
      <c r="A104" s="111">
        <v>4</v>
      </c>
      <c r="B104" s="404" t="s">
        <v>464</v>
      </c>
      <c r="C104" s="404"/>
      <c r="D104" s="404"/>
      <c r="E104" s="404"/>
      <c r="F104" s="404"/>
      <c r="G104" s="404"/>
      <c r="H104" s="404"/>
      <c r="I104" s="488">
        <v>2481</v>
      </c>
      <c r="J104" s="489"/>
    </row>
    <row r="105" spans="1:10" ht="0.6" customHeight="1" thickBot="1" x14ac:dyDescent="0.3">
      <c r="A105" s="479"/>
      <c r="B105" s="480"/>
      <c r="C105" s="480"/>
      <c r="D105" s="480"/>
      <c r="E105" s="480"/>
      <c r="F105" s="480"/>
      <c r="G105" s="480"/>
      <c r="H105" s="480"/>
      <c r="I105" s="480"/>
      <c r="J105" s="481"/>
    </row>
  </sheetData>
  <mergeCells count="148">
    <mergeCell ref="I76:J87"/>
    <mergeCell ref="B77:H77"/>
    <mergeCell ref="B82:H82"/>
    <mergeCell ref="A83:H83"/>
    <mergeCell ref="B84:H84"/>
    <mergeCell ref="B85:H85"/>
    <mergeCell ref="B78:H78"/>
    <mergeCell ref="B79:H79"/>
    <mergeCell ref="B86:H86"/>
    <mergeCell ref="B87:H87"/>
    <mergeCell ref="A88:J88"/>
    <mergeCell ref="A90:B91"/>
    <mergeCell ref="C90:H90"/>
    <mergeCell ref="I90:J90"/>
    <mergeCell ref="C91:E91"/>
    <mergeCell ref="F91:H91"/>
    <mergeCell ref="I91:J93"/>
    <mergeCell ref="A92:B93"/>
    <mergeCell ref="A89:D89"/>
    <mergeCell ref="F89:H89"/>
    <mergeCell ref="B66:H66"/>
    <mergeCell ref="A70:D70"/>
    <mergeCell ref="F70:H70"/>
    <mergeCell ref="B67:H67"/>
    <mergeCell ref="B68:H68"/>
    <mergeCell ref="A69:J69"/>
    <mergeCell ref="B103:H103"/>
    <mergeCell ref="B104:H104"/>
    <mergeCell ref="A105:J105"/>
    <mergeCell ref="A94:H94"/>
    <mergeCell ref="I94:J94"/>
    <mergeCell ref="B95:H95"/>
    <mergeCell ref="B96:H96"/>
    <mergeCell ref="B100:H100"/>
    <mergeCell ref="A101:H101"/>
    <mergeCell ref="B102:H102"/>
    <mergeCell ref="I103:J103"/>
    <mergeCell ref="I104:J104"/>
    <mergeCell ref="I95:J102"/>
    <mergeCell ref="B97:H97"/>
    <mergeCell ref="B98:H98"/>
    <mergeCell ref="B99:H99"/>
    <mergeCell ref="B80:H80"/>
    <mergeCell ref="B81:H81"/>
    <mergeCell ref="A47:H47"/>
    <mergeCell ref="I47:J47"/>
    <mergeCell ref="B48:H48"/>
    <mergeCell ref="I48:J54"/>
    <mergeCell ref="B49:H49"/>
    <mergeCell ref="B50:H50"/>
    <mergeCell ref="B54:H54"/>
    <mergeCell ref="A55:J55"/>
    <mergeCell ref="A56:D56"/>
    <mergeCell ref="F56:H56"/>
    <mergeCell ref="A51:H51"/>
    <mergeCell ref="B52:H52"/>
    <mergeCell ref="B53:H53"/>
    <mergeCell ref="A75:H75"/>
    <mergeCell ref="I75:J75"/>
    <mergeCell ref="B76:H76"/>
    <mergeCell ref="A57:B58"/>
    <mergeCell ref="C57:H57"/>
    <mergeCell ref="I57:J57"/>
    <mergeCell ref="C58:E58"/>
    <mergeCell ref="F58:H58"/>
    <mergeCell ref="I58:J60"/>
    <mergeCell ref="A59:B60"/>
    <mergeCell ref="A71:B72"/>
    <mergeCell ref="C71:H71"/>
    <mergeCell ref="I71:J71"/>
    <mergeCell ref="C72:E72"/>
    <mergeCell ref="F72:H72"/>
    <mergeCell ref="I72:J74"/>
    <mergeCell ref="A73:B74"/>
    <mergeCell ref="A61:H61"/>
    <mergeCell ref="I61:J61"/>
    <mergeCell ref="B62:H62"/>
    <mergeCell ref="I62:J68"/>
    <mergeCell ref="B63:H63"/>
    <mergeCell ref="B64:H64"/>
    <mergeCell ref="A65:H65"/>
    <mergeCell ref="I4:J4"/>
    <mergeCell ref="I5:J7"/>
    <mergeCell ref="I8:J8"/>
    <mergeCell ref="B11:H11"/>
    <mergeCell ref="B12:H12"/>
    <mergeCell ref="B18:H18"/>
    <mergeCell ref="F21:H21"/>
    <mergeCell ref="A21:D21"/>
    <mergeCell ref="I39:J39"/>
    <mergeCell ref="B39:H39"/>
    <mergeCell ref="A35:H35"/>
    <mergeCell ref="C22:H22"/>
    <mergeCell ref="I22:J22"/>
    <mergeCell ref="B31:H31"/>
    <mergeCell ref="B32:H32"/>
    <mergeCell ref="A20:J20"/>
    <mergeCell ref="A22:B23"/>
    <mergeCell ref="B9:H9"/>
    <mergeCell ref="B10:H10"/>
    <mergeCell ref="A13:H13"/>
    <mergeCell ref="I9:J12"/>
    <mergeCell ref="I27:J38"/>
    <mergeCell ref="A26:H26"/>
    <mergeCell ref="I26:J26"/>
    <mergeCell ref="I40:J40"/>
    <mergeCell ref="B16:H16"/>
    <mergeCell ref="B17:H17"/>
    <mergeCell ref="I19:J19"/>
    <mergeCell ref="B30:H30"/>
    <mergeCell ref="A45:B46"/>
    <mergeCell ref="A42:D42"/>
    <mergeCell ref="F42:H42"/>
    <mergeCell ref="C23:E23"/>
    <mergeCell ref="A41:J41"/>
    <mergeCell ref="A43:B44"/>
    <mergeCell ref="C43:H43"/>
    <mergeCell ref="I43:J43"/>
    <mergeCell ref="C44:E44"/>
    <mergeCell ref="F44:H44"/>
    <mergeCell ref="I44:J46"/>
    <mergeCell ref="I14:J18"/>
    <mergeCell ref="F23:H23"/>
    <mergeCell ref="I23:J25"/>
    <mergeCell ref="A24:B25"/>
    <mergeCell ref="B40:H40"/>
    <mergeCell ref="B15:H15"/>
    <mergeCell ref="B14:H14"/>
    <mergeCell ref="B19:H19"/>
    <mergeCell ref="B27:H27"/>
    <mergeCell ref="B28:H28"/>
    <mergeCell ref="B34:H34"/>
    <mergeCell ref="B36:H36"/>
    <mergeCell ref="B37:H37"/>
    <mergeCell ref="B38:H38"/>
    <mergeCell ref="B29:H29"/>
    <mergeCell ref="A1:H1"/>
    <mergeCell ref="A2:B2"/>
    <mergeCell ref="A3:B3"/>
    <mergeCell ref="A4:B5"/>
    <mergeCell ref="A6:B7"/>
    <mergeCell ref="A8:H8"/>
    <mergeCell ref="C4:H4"/>
    <mergeCell ref="C5:E5"/>
    <mergeCell ref="F5:H5"/>
    <mergeCell ref="C2:H2"/>
    <mergeCell ref="C3:H3"/>
    <mergeCell ref="B33:H33"/>
  </mergeCells>
  <pageMargins left="0.7" right="0.7" top="0.75" bottom="0.75" header="0.3" footer="0.3"/>
  <pageSetup paperSize="9" scale="5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B333C-2F8A-4874-B3BC-85E896E357CF}">
  <sheetPr codeName="Sheet5">
    <tabColor rgb="FF92D050"/>
    <pageSetUpPr fitToPage="1"/>
  </sheetPr>
  <dimension ref="A1:XEG103"/>
  <sheetViews>
    <sheetView zoomScaleNormal="100" workbookViewId="0">
      <pane ySplit="3" topLeftCell="A81" activePane="bottomLeft" state="frozen"/>
      <selection pane="bottomLeft" sqref="A1:H1"/>
    </sheetView>
  </sheetViews>
  <sheetFormatPr defaultRowHeight="15" x14ac:dyDescent="0.25"/>
  <cols>
    <col min="1" max="1" width="3.85546875" customWidth="1"/>
    <col min="2" max="2" width="20.140625" customWidth="1"/>
    <col min="3" max="3" width="11.42578125" customWidth="1"/>
    <col min="4" max="4" width="10.5703125" style="3" customWidth="1"/>
    <col min="5" max="5" width="12" style="3" customWidth="1"/>
    <col min="6" max="6" width="11.42578125" customWidth="1"/>
    <col min="7" max="8" width="10.5703125" style="3" customWidth="1"/>
    <col min="9" max="9" width="36.140625" customWidth="1"/>
    <col min="10" max="10" width="32.85546875" customWidth="1"/>
  </cols>
  <sheetData>
    <row r="1" spans="1:10" ht="15.75" thickBot="1" x14ac:dyDescent="0.3">
      <c r="A1" s="353" t="s">
        <v>44</v>
      </c>
      <c r="B1" s="354"/>
      <c r="C1" s="354"/>
      <c r="D1" s="354"/>
      <c r="E1" s="354"/>
      <c r="F1" s="354"/>
      <c r="G1" s="354"/>
      <c r="H1" s="355"/>
      <c r="I1" s="166" t="s">
        <v>1077</v>
      </c>
      <c r="J1" s="167" t="s">
        <v>695</v>
      </c>
    </row>
    <row r="2" spans="1:10" ht="35.450000000000003" customHeight="1" thickBot="1" x14ac:dyDescent="0.3">
      <c r="A2" s="356" t="s">
        <v>45</v>
      </c>
      <c r="B2" s="357"/>
      <c r="C2" s="370" t="s">
        <v>554</v>
      </c>
      <c r="D2" s="371"/>
      <c r="E2" s="371"/>
      <c r="F2" s="371"/>
      <c r="G2" s="371"/>
      <c r="H2" s="372"/>
      <c r="I2" s="101" t="s">
        <v>40</v>
      </c>
      <c r="J2" s="57" t="s">
        <v>22</v>
      </c>
    </row>
    <row r="3" spans="1:10" ht="42.95" customHeight="1" thickBot="1" x14ac:dyDescent="0.3">
      <c r="A3" s="358" t="s">
        <v>71</v>
      </c>
      <c r="B3" s="338"/>
      <c r="C3" s="370" t="s">
        <v>487</v>
      </c>
      <c r="D3" s="371"/>
      <c r="E3" s="371"/>
      <c r="F3" s="371"/>
      <c r="G3" s="371"/>
      <c r="H3" s="372"/>
      <c r="I3" s="101" t="s">
        <v>16</v>
      </c>
      <c r="J3" s="58" t="s">
        <v>29</v>
      </c>
    </row>
    <row r="4" spans="1:10" ht="15" customHeight="1" thickBot="1" x14ac:dyDescent="0.3">
      <c r="A4" s="358" t="s">
        <v>41</v>
      </c>
      <c r="B4" s="338"/>
      <c r="C4" s="368" t="s">
        <v>50</v>
      </c>
      <c r="D4" s="368"/>
      <c r="E4" s="368"/>
      <c r="F4" s="368"/>
      <c r="G4" s="368"/>
      <c r="H4" s="368"/>
      <c r="I4" s="405" t="s">
        <v>57</v>
      </c>
      <c r="J4" s="406"/>
    </row>
    <row r="5" spans="1:10" ht="15" customHeight="1" x14ac:dyDescent="0.25">
      <c r="A5" s="359"/>
      <c r="B5" s="360"/>
      <c r="C5" s="369" t="s">
        <v>51</v>
      </c>
      <c r="D5" s="369"/>
      <c r="E5" s="369"/>
      <c r="F5" s="369" t="s">
        <v>52</v>
      </c>
      <c r="G5" s="369"/>
      <c r="H5" s="369"/>
      <c r="I5" s="390" t="s">
        <v>696</v>
      </c>
      <c r="J5" s="391"/>
    </row>
    <row r="6" spans="1:10" ht="15.75" thickBot="1" x14ac:dyDescent="0.3">
      <c r="A6" s="504" t="s">
        <v>74</v>
      </c>
      <c r="B6" s="505"/>
      <c r="C6" s="103" t="s">
        <v>42</v>
      </c>
      <c r="D6" s="104">
        <v>3</v>
      </c>
      <c r="E6" s="105">
        <f>SUM(D6*D7)</f>
        <v>9</v>
      </c>
      <c r="F6" s="103" t="s">
        <v>42</v>
      </c>
      <c r="G6" s="104">
        <v>4</v>
      </c>
      <c r="H6" s="114">
        <f>SUM(G6*G7)</f>
        <v>16</v>
      </c>
      <c r="I6" s="392"/>
      <c r="J6" s="393"/>
    </row>
    <row r="7" spans="1:10" ht="15.75" thickBot="1" x14ac:dyDescent="0.3">
      <c r="A7" s="506"/>
      <c r="B7" s="507"/>
      <c r="C7" s="106" t="s">
        <v>43</v>
      </c>
      <c r="D7" s="107">
        <v>3</v>
      </c>
      <c r="E7" s="108"/>
      <c r="F7" s="106" t="s">
        <v>43</v>
      </c>
      <c r="G7" s="107">
        <v>4</v>
      </c>
      <c r="H7" s="108"/>
      <c r="I7" s="394"/>
      <c r="J7" s="395"/>
    </row>
    <row r="8" spans="1:10" x14ac:dyDescent="0.25">
      <c r="A8" s="365" t="s">
        <v>566</v>
      </c>
      <c r="B8" s="366"/>
      <c r="C8" s="366"/>
      <c r="D8" s="366"/>
      <c r="E8" s="366"/>
      <c r="F8" s="366"/>
      <c r="G8" s="366"/>
      <c r="H8" s="367"/>
      <c r="I8" s="407" t="s">
        <v>567</v>
      </c>
      <c r="J8" s="408"/>
    </row>
    <row r="9" spans="1:10" ht="41.25" customHeight="1" x14ac:dyDescent="0.25">
      <c r="A9" s="109">
        <v>1</v>
      </c>
      <c r="B9" s="508" t="s">
        <v>697</v>
      </c>
      <c r="C9" s="508"/>
      <c r="D9" s="508"/>
      <c r="E9" s="508"/>
      <c r="F9" s="508"/>
      <c r="G9" s="508"/>
      <c r="H9" s="508"/>
      <c r="I9" s="427" t="s">
        <v>708</v>
      </c>
      <c r="J9" s="428"/>
    </row>
    <row r="10" spans="1:10" ht="39.950000000000003" customHeight="1" x14ac:dyDescent="0.25">
      <c r="A10" s="109">
        <v>2</v>
      </c>
      <c r="B10" s="508" t="s">
        <v>700</v>
      </c>
      <c r="C10" s="508"/>
      <c r="D10" s="508"/>
      <c r="E10" s="508"/>
      <c r="F10" s="508"/>
      <c r="G10" s="508"/>
      <c r="H10" s="508"/>
      <c r="I10" s="429"/>
      <c r="J10" s="430"/>
    </row>
    <row r="11" spans="1:10" ht="26.1" customHeight="1" x14ac:dyDescent="0.25">
      <c r="A11" s="110">
        <v>3</v>
      </c>
      <c r="B11" s="351" t="s">
        <v>217</v>
      </c>
      <c r="C11" s="351"/>
      <c r="D11" s="351"/>
      <c r="E11" s="351"/>
      <c r="F11" s="351"/>
      <c r="G11" s="351"/>
      <c r="H11" s="352"/>
      <c r="I11" s="429"/>
      <c r="J11" s="430"/>
    </row>
    <row r="12" spans="1:10" ht="26.1" customHeight="1" x14ac:dyDescent="0.25">
      <c r="A12" s="110">
        <v>4</v>
      </c>
      <c r="B12" s="509" t="s">
        <v>699</v>
      </c>
      <c r="C12" s="509"/>
      <c r="D12" s="509"/>
      <c r="E12" s="509"/>
      <c r="F12" s="509"/>
      <c r="G12" s="509"/>
      <c r="H12" s="510"/>
      <c r="I12" s="429"/>
      <c r="J12" s="430"/>
    </row>
    <row r="13" spans="1:10" ht="26.1" customHeight="1" x14ac:dyDescent="0.25">
      <c r="A13" s="110">
        <v>5</v>
      </c>
      <c r="B13" s="511" t="s">
        <v>213</v>
      </c>
      <c r="C13" s="511"/>
      <c r="D13" s="511"/>
      <c r="E13" s="511"/>
      <c r="F13" s="511"/>
      <c r="G13" s="511"/>
      <c r="H13" s="512"/>
      <c r="I13" s="429"/>
      <c r="J13" s="430"/>
    </row>
    <row r="14" spans="1:10" ht="31.5" customHeight="1" x14ac:dyDescent="0.25">
      <c r="A14" s="110">
        <v>6</v>
      </c>
      <c r="B14" s="509" t="s">
        <v>698</v>
      </c>
      <c r="C14" s="509"/>
      <c r="D14" s="509"/>
      <c r="E14" s="509"/>
      <c r="F14" s="509"/>
      <c r="G14" s="509"/>
      <c r="H14" s="510"/>
      <c r="I14" s="429"/>
      <c r="J14" s="430"/>
    </row>
    <row r="15" spans="1:10" ht="15.6" customHeight="1" thickBot="1" x14ac:dyDescent="0.3">
      <c r="A15" s="111">
        <v>7</v>
      </c>
      <c r="B15" s="426" t="s">
        <v>701</v>
      </c>
      <c r="C15" s="426"/>
      <c r="D15" s="426"/>
      <c r="E15" s="426"/>
      <c r="F15" s="426"/>
      <c r="G15" s="426"/>
      <c r="H15" s="426"/>
      <c r="I15" s="455"/>
      <c r="J15" s="456"/>
    </row>
    <row r="16" spans="1:10" x14ac:dyDescent="0.25">
      <c r="A16" s="365" t="s">
        <v>568</v>
      </c>
      <c r="B16" s="366"/>
      <c r="C16" s="366"/>
      <c r="D16" s="366"/>
      <c r="E16" s="366"/>
      <c r="F16" s="366"/>
      <c r="G16" s="366"/>
      <c r="H16" s="367"/>
      <c r="I16" s="112" t="s">
        <v>569</v>
      </c>
      <c r="J16" s="113"/>
    </row>
    <row r="17" spans="1:10" ht="14.45" customHeight="1" x14ac:dyDescent="0.25">
      <c r="A17" s="109">
        <v>1</v>
      </c>
      <c r="B17" s="404" t="s">
        <v>703</v>
      </c>
      <c r="C17" s="404"/>
      <c r="D17" s="404"/>
      <c r="E17" s="404"/>
      <c r="F17" s="404"/>
      <c r="G17" s="404"/>
      <c r="H17" s="404"/>
      <c r="I17" s="427" t="s">
        <v>709</v>
      </c>
      <c r="J17" s="428"/>
    </row>
    <row r="18" spans="1:10" ht="14.45" customHeight="1" x14ac:dyDescent="0.25">
      <c r="A18" s="109">
        <v>2</v>
      </c>
      <c r="B18" s="404" t="s">
        <v>704</v>
      </c>
      <c r="C18" s="404"/>
      <c r="D18" s="404"/>
      <c r="E18" s="404"/>
      <c r="F18" s="404"/>
      <c r="G18" s="404"/>
      <c r="H18" s="404"/>
      <c r="I18" s="429"/>
      <c r="J18" s="430"/>
    </row>
    <row r="19" spans="1:10" ht="14.45" customHeight="1" x14ac:dyDescent="0.25">
      <c r="A19" s="110">
        <v>3</v>
      </c>
      <c r="B19" s="492" t="s">
        <v>705</v>
      </c>
      <c r="C19" s="492"/>
      <c r="D19" s="492"/>
      <c r="E19" s="492"/>
      <c r="F19" s="492"/>
      <c r="G19" s="492"/>
      <c r="H19" s="493"/>
      <c r="I19" s="429"/>
      <c r="J19" s="430"/>
    </row>
    <row r="20" spans="1:10" ht="14.45" customHeight="1" x14ac:dyDescent="0.25">
      <c r="A20" s="110">
        <v>4</v>
      </c>
      <c r="B20" s="492" t="s">
        <v>706</v>
      </c>
      <c r="C20" s="492"/>
      <c r="D20" s="492"/>
      <c r="E20" s="492"/>
      <c r="F20" s="492"/>
      <c r="G20" s="492"/>
      <c r="H20" s="493"/>
      <c r="I20" s="513" t="s">
        <v>702</v>
      </c>
      <c r="J20" s="514"/>
    </row>
    <row r="21" spans="1:10" ht="15.95" customHeight="1" thickBot="1" x14ac:dyDescent="0.3">
      <c r="A21" s="111">
        <v>5</v>
      </c>
      <c r="B21" s="404" t="s">
        <v>707</v>
      </c>
      <c r="C21" s="404"/>
      <c r="D21" s="404"/>
      <c r="E21" s="404"/>
      <c r="F21" s="404"/>
      <c r="G21" s="404"/>
      <c r="H21" s="404"/>
      <c r="I21" s="515"/>
      <c r="J21" s="516"/>
    </row>
    <row r="22" spans="1:10" ht="3.95" customHeight="1" thickBot="1" x14ac:dyDescent="0.3">
      <c r="A22" s="422"/>
      <c r="B22" s="423"/>
      <c r="C22" s="423"/>
      <c r="D22" s="423"/>
      <c r="E22" s="423"/>
      <c r="F22" s="423"/>
      <c r="G22" s="423"/>
      <c r="H22" s="423"/>
      <c r="I22" s="423"/>
      <c r="J22" s="475"/>
    </row>
    <row r="23" spans="1:10" ht="15.75" thickBot="1" x14ac:dyDescent="0.3">
      <c r="A23" s="412" t="s">
        <v>64</v>
      </c>
      <c r="B23" s="412"/>
      <c r="C23" s="412"/>
      <c r="D23" s="412"/>
      <c r="E23" s="117" t="s">
        <v>241</v>
      </c>
      <c r="F23" s="411" t="s">
        <v>727</v>
      </c>
      <c r="G23" s="411"/>
      <c r="H23" s="411"/>
      <c r="I23" s="118" t="s">
        <v>575</v>
      </c>
      <c r="J23" s="39" t="s">
        <v>1004</v>
      </c>
    </row>
    <row r="24" spans="1:10" ht="15" customHeight="1" thickBot="1" x14ac:dyDescent="0.3">
      <c r="A24" s="358" t="s">
        <v>41</v>
      </c>
      <c r="B24" s="338"/>
      <c r="C24" s="419" t="s">
        <v>53</v>
      </c>
      <c r="D24" s="419"/>
      <c r="E24" s="419"/>
      <c r="F24" s="419"/>
      <c r="G24" s="419"/>
      <c r="H24" s="419"/>
      <c r="I24" s="420" t="s">
        <v>56</v>
      </c>
      <c r="J24" s="421"/>
    </row>
    <row r="25" spans="1:10" ht="14.45" customHeight="1" x14ac:dyDescent="0.25">
      <c r="A25" s="359"/>
      <c r="B25" s="360"/>
      <c r="C25" s="382" t="s">
        <v>54</v>
      </c>
      <c r="D25" s="382"/>
      <c r="E25" s="382"/>
      <c r="F25" s="382" t="s">
        <v>55</v>
      </c>
      <c r="G25" s="382"/>
      <c r="H25" s="382"/>
      <c r="I25" s="397" t="s">
        <v>429</v>
      </c>
      <c r="J25" s="398"/>
    </row>
    <row r="26" spans="1:10" ht="15.75" thickBot="1" x14ac:dyDescent="0.3">
      <c r="A26" s="504" t="s">
        <v>74</v>
      </c>
      <c r="B26" s="505"/>
      <c r="C26" s="120" t="s">
        <v>42</v>
      </c>
      <c r="D26" s="157">
        <v>3</v>
      </c>
      <c r="E26" s="105">
        <f>SUM(D26*D27)</f>
        <v>9</v>
      </c>
      <c r="F26" s="120" t="s">
        <v>42</v>
      </c>
      <c r="G26" s="157">
        <v>3</v>
      </c>
      <c r="H26" s="105">
        <f>SUM(G26*G27)</f>
        <v>12</v>
      </c>
      <c r="I26" s="399"/>
      <c r="J26" s="400"/>
    </row>
    <row r="27" spans="1:10" ht="15.75" thickBot="1" x14ac:dyDescent="0.3">
      <c r="A27" s="506"/>
      <c r="B27" s="507"/>
      <c r="C27" s="122" t="s">
        <v>43</v>
      </c>
      <c r="D27" s="158">
        <v>3</v>
      </c>
      <c r="E27" s="124"/>
      <c r="F27" s="122" t="s">
        <v>43</v>
      </c>
      <c r="G27" s="158">
        <v>4</v>
      </c>
      <c r="H27" s="124"/>
      <c r="I27" s="401"/>
      <c r="J27" s="402"/>
    </row>
    <row r="28" spans="1:10" x14ac:dyDescent="0.25">
      <c r="A28" s="437" t="s">
        <v>576</v>
      </c>
      <c r="B28" s="438"/>
      <c r="C28" s="438"/>
      <c r="D28" s="438"/>
      <c r="E28" s="438"/>
      <c r="F28" s="438"/>
      <c r="G28" s="438"/>
      <c r="H28" s="439"/>
      <c r="I28" s="440" t="s">
        <v>577</v>
      </c>
      <c r="J28" s="441"/>
    </row>
    <row r="29" spans="1:10" ht="18.600000000000001" customHeight="1" x14ac:dyDescent="0.25">
      <c r="A29" s="249">
        <v>1</v>
      </c>
      <c r="B29" s="517" t="s">
        <v>767</v>
      </c>
      <c r="C29" s="517"/>
      <c r="D29" s="517"/>
      <c r="E29" s="517"/>
      <c r="F29" s="517"/>
      <c r="G29" s="517"/>
      <c r="H29" s="517"/>
      <c r="I29" s="519" t="s">
        <v>1058</v>
      </c>
      <c r="J29" s="432"/>
    </row>
    <row r="30" spans="1:10" ht="57.95" customHeight="1" x14ac:dyDescent="0.25">
      <c r="A30" s="250">
        <v>2</v>
      </c>
      <c r="B30" s="527" t="s">
        <v>587</v>
      </c>
      <c r="C30" s="494"/>
      <c r="D30" s="494"/>
      <c r="E30" s="494"/>
      <c r="F30" s="494"/>
      <c r="G30" s="494"/>
      <c r="H30" s="495"/>
      <c r="I30" s="520"/>
      <c r="J30" s="434"/>
    </row>
    <row r="31" spans="1:10" ht="39.6" customHeight="1" x14ac:dyDescent="0.25">
      <c r="A31" s="250">
        <v>3</v>
      </c>
      <c r="B31" s="379" t="s">
        <v>1000</v>
      </c>
      <c r="C31" s="379"/>
      <c r="D31" s="379"/>
      <c r="E31" s="379"/>
      <c r="F31" s="379"/>
      <c r="G31" s="379"/>
      <c r="H31" s="379"/>
      <c r="I31" s="521"/>
      <c r="J31" s="434"/>
    </row>
    <row r="32" spans="1:10" ht="44.1" customHeight="1" x14ac:dyDescent="0.25">
      <c r="A32" s="259">
        <v>4</v>
      </c>
      <c r="B32" s="524" t="s">
        <v>1056</v>
      </c>
      <c r="C32" s="525"/>
      <c r="D32" s="525"/>
      <c r="E32" s="525"/>
      <c r="F32" s="525"/>
      <c r="G32" s="525"/>
      <c r="H32" s="526"/>
      <c r="I32" s="521"/>
      <c r="J32" s="434"/>
    </row>
    <row r="33" spans="1:10 16361:16361" ht="42" customHeight="1" x14ac:dyDescent="0.25">
      <c r="A33" s="259">
        <v>5</v>
      </c>
      <c r="B33" s="524" t="s">
        <v>1001</v>
      </c>
      <c r="C33" s="525"/>
      <c r="D33" s="525"/>
      <c r="E33" s="525"/>
      <c r="F33" s="525"/>
      <c r="G33" s="525"/>
      <c r="H33" s="526"/>
      <c r="I33" s="521"/>
      <c r="J33" s="434"/>
    </row>
    <row r="34" spans="1:10 16361:16361" ht="46.5" customHeight="1" x14ac:dyDescent="0.25">
      <c r="A34" s="259">
        <v>6</v>
      </c>
      <c r="B34" s="527" t="s">
        <v>588</v>
      </c>
      <c r="C34" s="525"/>
      <c r="D34" s="525"/>
      <c r="E34" s="525"/>
      <c r="F34" s="525"/>
      <c r="G34" s="525"/>
      <c r="H34" s="526"/>
      <c r="I34" s="521"/>
      <c r="J34" s="434"/>
      <c r="XEG34" t="s">
        <v>555</v>
      </c>
    </row>
    <row r="35" spans="1:10 16361:16361" x14ac:dyDescent="0.25">
      <c r="A35" s="416" t="s">
        <v>568</v>
      </c>
      <c r="B35" s="417"/>
      <c r="C35" s="417"/>
      <c r="D35" s="417"/>
      <c r="E35" s="417"/>
      <c r="F35" s="417"/>
      <c r="G35" s="417"/>
      <c r="H35" s="418"/>
      <c r="I35" s="433"/>
      <c r="J35" s="434"/>
    </row>
    <row r="36" spans="1:10 16361:16361" ht="33.950000000000003" customHeight="1" x14ac:dyDescent="0.25">
      <c r="A36" s="109">
        <v>1</v>
      </c>
      <c r="B36" s="346" t="s">
        <v>1002</v>
      </c>
      <c r="C36" s="346"/>
      <c r="D36" s="346"/>
      <c r="E36" s="346"/>
      <c r="F36" s="346"/>
      <c r="G36" s="346"/>
      <c r="H36" s="346"/>
      <c r="I36" s="433"/>
      <c r="J36" s="434"/>
    </row>
    <row r="37" spans="1:10 16361:16361" ht="47.1" customHeight="1" x14ac:dyDescent="0.25">
      <c r="A37" s="109">
        <v>2</v>
      </c>
      <c r="B37" s="346" t="s">
        <v>1003</v>
      </c>
      <c r="C37" s="346"/>
      <c r="D37" s="346"/>
      <c r="E37" s="346"/>
      <c r="F37" s="346"/>
      <c r="G37" s="346"/>
      <c r="H37" s="346"/>
      <c r="I37" s="433"/>
      <c r="J37" s="434"/>
    </row>
    <row r="38" spans="1:10 16361:16361" ht="30.95" customHeight="1" x14ac:dyDescent="0.25">
      <c r="A38" s="151"/>
      <c r="B38" s="518"/>
      <c r="C38" s="518"/>
      <c r="D38" s="518"/>
      <c r="E38" s="518"/>
      <c r="F38" s="518"/>
      <c r="G38" s="518"/>
      <c r="H38" s="518"/>
      <c r="I38" s="433"/>
      <c r="J38" s="434"/>
    </row>
    <row r="39" spans="1:10 16361:16361" ht="27.95" customHeight="1" x14ac:dyDescent="0.25">
      <c r="A39" s="151"/>
      <c r="B39" s="518"/>
      <c r="C39" s="518"/>
      <c r="D39" s="518"/>
      <c r="E39" s="518"/>
      <c r="F39" s="518"/>
      <c r="G39" s="518"/>
      <c r="H39" s="518"/>
      <c r="I39" s="523" t="s">
        <v>508</v>
      </c>
      <c r="J39" s="523"/>
    </row>
    <row r="40" spans="1:10 16361:16361" ht="16.5" customHeight="1" thickBot="1" x14ac:dyDescent="0.3">
      <c r="A40" s="151"/>
      <c r="B40" s="518"/>
      <c r="C40" s="518"/>
      <c r="D40" s="518"/>
      <c r="E40" s="518"/>
      <c r="F40" s="518"/>
      <c r="G40" s="518"/>
      <c r="H40" s="518"/>
      <c r="I40" s="528" t="s">
        <v>1057</v>
      </c>
      <c r="J40" s="529"/>
    </row>
    <row r="41" spans="1:10 16361:16361" ht="3.95" customHeight="1" thickBot="1" x14ac:dyDescent="0.3">
      <c r="A41" s="522"/>
      <c r="B41" s="424"/>
      <c r="C41" s="424"/>
      <c r="D41" s="424"/>
      <c r="E41" s="424"/>
      <c r="F41" s="424"/>
      <c r="G41" s="424"/>
      <c r="H41" s="424"/>
      <c r="I41" s="423"/>
      <c r="J41" s="475"/>
    </row>
    <row r="42" spans="1:10 16361:16361" ht="15.75" thickBot="1" x14ac:dyDescent="0.3">
      <c r="A42" s="530" t="s">
        <v>61</v>
      </c>
      <c r="B42" s="530"/>
      <c r="C42" s="530"/>
      <c r="D42" s="530"/>
      <c r="E42" s="126" t="s">
        <v>242</v>
      </c>
      <c r="F42" s="411" t="s">
        <v>243</v>
      </c>
      <c r="G42" s="411"/>
      <c r="H42" s="411"/>
      <c r="I42" s="127" t="s">
        <v>578</v>
      </c>
      <c r="J42" s="128" t="s">
        <v>778</v>
      </c>
    </row>
    <row r="43" spans="1:10 16361:16361" ht="15.75" thickBot="1" x14ac:dyDescent="0.3">
      <c r="A43" s="358" t="s">
        <v>41</v>
      </c>
      <c r="B43" s="338"/>
      <c r="C43" s="386" t="s">
        <v>53</v>
      </c>
      <c r="D43" s="386"/>
      <c r="E43" s="386"/>
      <c r="F43" s="386"/>
      <c r="G43" s="386"/>
      <c r="H43" s="386"/>
      <c r="I43" s="387" t="s">
        <v>56</v>
      </c>
      <c r="J43" s="388"/>
    </row>
    <row r="44" spans="1:10 16361:16361" x14ac:dyDescent="0.25">
      <c r="A44" s="359"/>
      <c r="B44" s="360"/>
      <c r="C44" s="389" t="s">
        <v>58</v>
      </c>
      <c r="D44" s="389"/>
      <c r="E44" s="389"/>
      <c r="F44" s="389" t="s">
        <v>59</v>
      </c>
      <c r="G44" s="389"/>
      <c r="H44" s="389"/>
      <c r="I44" s="390" t="s">
        <v>1059</v>
      </c>
      <c r="J44" s="391"/>
    </row>
    <row r="45" spans="1:10 16361:16361" ht="15.75" thickBot="1" x14ac:dyDescent="0.3">
      <c r="A45" s="504" t="s">
        <v>74</v>
      </c>
      <c r="B45" s="505"/>
      <c r="C45" s="129" t="s">
        <v>42</v>
      </c>
      <c r="D45" s="104">
        <v>3</v>
      </c>
      <c r="E45" s="105">
        <f>SUM(D45*D46)</f>
        <v>9</v>
      </c>
      <c r="F45" s="129" t="s">
        <v>42</v>
      </c>
      <c r="G45" s="104">
        <v>3</v>
      </c>
      <c r="H45" s="105">
        <f>SUM(G45*G46)</f>
        <v>9</v>
      </c>
      <c r="I45" s="392"/>
      <c r="J45" s="393"/>
    </row>
    <row r="46" spans="1:10 16361:16361" ht="23.1" customHeight="1" thickBot="1" x14ac:dyDescent="0.3">
      <c r="A46" s="506"/>
      <c r="B46" s="507"/>
      <c r="C46" s="130" t="s">
        <v>43</v>
      </c>
      <c r="D46" s="107">
        <v>3</v>
      </c>
      <c r="E46" s="124"/>
      <c r="F46" s="130" t="s">
        <v>43</v>
      </c>
      <c r="G46" s="107">
        <v>3</v>
      </c>
      <c r="H46" s="124"/>
      <c r="I46" s="394"/>
      <c r="J46" s="395"/>
    </row>
    <row r="47" spans="1:10 16361:16361" x14ac:dyDescent="0.25">
      <c r="A47" s="470" t="s">
        <v>566</v>
      </c>
      <c r="B47" s="471"/>
      <c r="C47" s="471"/>
      <c r="D47" s="471"/>
      <c r="E47" s="471"/>
      <c r="F47" s="471"/>
      <c r="G47" s="471"/>
      <c r="H47" s="472"/>
      <c r="I47" s="473" t="s">
        <v>577</v>
      </c>
      <c r="J47" s="474"/>
    </row>
    <row r="48" spans="1:10 16361:16361" ht="14.45" customHeight="1" x14ac:dyDescent="0.25">
      <c r="A48" s="109">
        <v>1</v>
      </c>
      <c r="B48" s="404" t="s">
        <v>345</v>
      </c>
      <c r="C48" s="404"/>
      <c r="D48" s="404"/>
      <c r="E48" s="404"/>
      <c r="F48" s="404"/>
      <c r="G48" s="404"/>
      <c r="H48" s="404"/>
      <c r="I48" s="390" t="s">
        <v>1060</v>
      </c>
      <c r="J48" s="391"/>
    </row>
    <row r="49" spans="1:10" ht="29.1" customHeight="1" x14ac:dyDescent="0.25">
      <c r="A49" s="109">
        <v>2</v>
      </c>
      <c r="B49" s="404" t="s">
        <v>346</v>
      </c>
      <c r="C49" s="404"/>
      <c r="D49" s="404"/>
      <c r="E49" s="404"/>
      <c r="F49" s="404"/>
      <c r="G49" s="404"/>
      <c r="H49" s="404"/>
      <c r="I49" s="392"/>
      <c r="J49" s="393"/>
    </row>
    <row r="50" spans="1:10" ht="28.5" customHeight="1" thickBot="1" x14ac:dyDescent="0.3">
      <c r="A50" s="111">
        <v>3</v>
      </c>
      <c r="B50" s="404" t="s">
        <v>347</v>
      </c>
      <c r="C50" s="404"/>
      <c r="D50" s="404"/>
      <c r="E50" s="404"/>
      <c r="F50" s="404"/>
      <c r="G50" s="404"/>
      <c r="H50" s="404"/>
      <c r="I50" s="392"/>
      <c r="J50" s="393"/>
    </row>
    <row r="51" spans="1:10" x14ac:dyDescent="0.25">
      <c r="A51" s="470" t="s">
        <v>568</v>
      </c>
      <c r="B51" s="471"/>
      <c r="C51" s="471"/>
      <c r="D51" s="471"/>
      <c r="E51" s="471"/>
      <c r="F51" s="471"/>
      <c r="G51" s="471"/>
      <c r="H51" s="472"/>
      <c r="I51" s="392"/>
      <c r="J51" s="393"/>
    </row>
    <row r="52" spans="1:10" ht="14.45" customHeight="1" x14ac:dyDescent="0.25">
      <c r="A52" s="109">
        <v>1</v>
      </c>
      <c r="B52" s="404" t="s">
        <v>348</v>
      </c>
      <c r="C52" s="404"/>
      <c r="D52" s="404"/>
      <c r="E52" s="404"/>
      <c r="F52" s="404"/>
      <c r="G52" s="404"/>
      <c r="H52" s="404"/>
      <c r="I52" s="392"/>
      <c r="J52" s="393"/>
    </row>
    <row r="53" spans="1:10" ht="14.45" customHeight="1" x14ac:dyDescent="0.25">
      <c r="A53" s="109">
        <v>2</v>
      </c>
      <c r="B53" s="492" t="s">
        <v>349</v>
      </c>
      <c r="C53" s="494"/>
      <c r="D53" s="494"/>
      <c r="E53" s="494"/>
      <c r="F53" s="494"/>
      <c r="G53" s="494"/>
      <c r="H53" s="495"/>
      <c r="I53" s="392"/>
      <c r="J53" s="393"/>
    </row>
    <row r="54" spans="1:10" ht="32.1" customHeight="1" thickBot="1" x14ac:dyDescent="0.3">
      <c r="A54" s="109">
        <v>3</v>
      </c>
      <c r="B54" s="404" t="s">
        <v>794</v>
      </c>
      <c r="C54" s="404"/>
      <c r="D54" s="404"/>
      <c r="E54" s="404"/>
      <c r="F54" s="404"/>
      <c r="G54" s="404"/>
      <c r="H54" s="404"/>
      <c r="I54" s="392"/>
      <c r="J54" s="393"/>
    </row>
    <row r="55" spans="1:10" ht="3.95" customHeight="1" thickBot="1" x14ac:dyDescent="0.3">
      <c r="A55" s="422"/>
      <c r="B55" s="423"/>
      <c r="C55" s="423"/>
      <c r="D55" s="423"/>
      <c r="E55" s="423"/>
      <c r="F55" s="423"/>
      <c r="G55" s="423"/>
      <c r="H55" s="423"/>
      <c r="I55" s="423"/>
      <c r="J55" s="475"/>
    </row>
    <row r="56" spans="1:10" ht="15.75" thickBot="1" x14ac:dyDescent="0.3">
      <c r="A56" s="476" t="s">
        <v>60</v>
      </c>
      <c r="B56" s="476"/>
      <c r="C56" s="476"/>
      <c r="D56" s="476"/>
      <c r="E56" s="179" t="s">
        <v>241</v>
      </c>
      <c r="F56" s="477" t="s">
        <v>244</v>
      </c>
      <c r="G56" s="477"/>
      <c r="H56" s="477"/>
      <c r="I56" s="160" t="s">
        <v>581</v>
      </c>
      <c r="J56" s="170" t="s">
        <v>835</v>
      </c>
    </row>
    <row r="57" spans="1:10" ht="15.75" thickBot="1" x14ac:dyDescent="0.3">
      <c r="A57" s="447" t="s">
        <v>41</v>
      </c>
      <c r="B57" s="448"/>
      <c r="C57" s="451" t="s">
        <v>53</v>
      </c>
      <c r="D57" s="451"/>
      <c r="E57" s="451"/>
      <c r="F57" s="451"/>
      <c r="G57" s="451"/>
      <c r="H57" s="451"/>
      <c r="I57" s="452" t="s">
        <v>56</v>
      </c>
      <c r="J57" s="453"/>
    </row>
    <row r="58" spans="1:10" ht="14.45" customHeight="1" x14ac:dyDescent="0.25">
      <c r="A58" s="449"/>
      <c r="B58" s="450"/>
      <c r="C58" s="454" t="s">
        <v>62</v>
      </c>
      <c r="D58" s="454"/>
      <c r="E58" s="454"/>
      <c r="F58" s="454" t="s">
        <v>63</v>
      </c>
      <c r="G58" s="454"/>
      <c r="H58" s="454"/>
      <c r="I58" s="427" t="s">
        <v>1039</v>
      </c>
      <c r="J58" s="428"/>
    </row>
    <row r="59" spans="1:10" ht="15.75" thickBot="1" x14ac:dyDescent="0.3">
      <c r="A59" s="544" t="s">
        <v>74</v>
      </c>
      <c r="B59" s="545"/>
      <c r="C59" s="133" t="s">
        <v>42</v>
      </c>
      <c r="D59" s="121">
        <v>2</v>
      </c>
      <c r="E59" s="134">
        <f>SUM(D59*D60)</f>
        <v>6</v>
      </c>
      <c r="F59" s="133" t="s">
        <v>42</v>
      </c>
      <c r="G59" s="121">
        <v>3</v>
      </c>
      <c r="H59" s="134">
        <f>SUM(G59*G60)</f>
        <v>12</v>
      </c>
      <c r="I59" s="429"/>
      <c r="J59" s="430"/>
    </row>
    <row r="60" spans="1:10" ht="104.1" customHeight="1" thickBot="1" x14ac:dyDescent="0.3">
      <c r="A60" s="546"/>
      <c r="B60" s="547"/>
      <c r="C60" s="135" t="s">
        <v>43</v>
      </c>
      <c r="D60" s="123">
        <v>3</v>
      </c>
      <c r="E60" s="136"/>
      <c r="F60" s="135" t="s">
        <v>43</v>
      </c>
      <c r="G60" s="123">
        <v>4</v>
      </c>
      <c r="H60" s="136"/>
      <c r="I60" s="455"/>
      <c r="J60" s="456"/>
    </row>
    <row r="61" spans="1:10" ht="14.45" customHeight="1" x14ac:dyDescent="0.25">
      <c r="A61" s="465" t="s">
        <v>572</v>
      </c>
      <c r="B61" s="466"/>
      <c r="C61" s="466"/>
      <c r="D61" s="466"/>
      <c r="E61" s="466"/>
      <c r="F61" s="466"/>
      <c r="G61" s="466"/>
      <c r="H61" s="467"/>
      <c r="I61" s="468" t="s">
        <v>579</v>
      </c>
      <c r="J61" s="469"/>
    </row>
    <row r="62" spans="1:10" ht="14.45" customHeight="1" x14ac:dyDescent="0.25">
      <c r="A62" s="137">
        <v>1</v>
      </c>
      <c r="B62" s="379" t="s">
        <v>380</v>
      </c>
      <c r="C62" s="379"/>
      <c r="D62" s="379"/>
      <c r="E62" s="379"/>
      <c r="F62" s="379"/>
      <c r="G62" s="379"/>
      <c r="H62" s="379"/>
      <c r="I62" s="427" t="s">
        <v>1038</v>
      </c>
      <c r="J62" s="531"/>
    </row>
    <row r="63" spans="1:10" ht="14.45" customHeight="1" x14ac:dyDescent="0.25">
      <c r="A63" s="137">
        <v>2</v>
      </c>
      <c r="B63" s="379" t="s">
        <v>376</v>
      </c>
      <c r="C63" s="379"/>
      <c r="D63" s="379"/>
      <c r="E63" s="379"/>
      <c r="F63" s="379"/>
      <c r="G63" s="379"/>
      <c r="H63" s="379"/>
      <c r="I63" s="532"/>
      <c r="J63" s="533"/>
    </row>
    <row r="64" spans="1:10" ht="14.45" customHeight="1" x14ac:dyDescent="0.25">
      <c r="A64" s="162">
        <v>3</v>
      </c>
      <c r="B64" s="379" t="s">
        <v>381</v>
      </c>
      <c r="C64" s="379"/>
      <c r="D64" s="379"/>
      <c r="E64" s="379"/>
      <c r="F64" s="379"/>
      <c r="G64" s="379"/>
      <c r="H64" s="379"/>
      <c r="I64" s="532"/>
      <c r="J64" s="533"/>
    </row>
    <row r="65" spans="1:10" ht="18" customHeight="1" thickBot="1" x14ac:dyDescent="0.3">
      <c r="A65" s="138">
        <v>4</v>
      </c>
      <c r="B65" s="536" t="s">
        <v>589</v>
      </c>
      <c r="C65" s="536"/>
      <c r="D65" s="536"/>
      <c r="E65" s="536"/>
      <c r="F65" s="536"/>
      <c r="G65" s="536"/>
      <c r="H65" s="536"/>
      <c r="I65" s="532"/>
      <c r="J65" s="533"/>
    </row>
    <row r="66" spans="1:10" ht="14.45" customHeight="1" x14ac:dyDescent="0.25">
      <c r="A66" s="465" t="s">
        <v>573</v>
      </c>
      <c r="B66" s="534"/>
      <c r="C66" s="534"/>
      <c r="D66" s="534"/>
      <c r="E66" s="534"/>
      <c r="F66" s="534"/>
      <c r="G66" s="534"/>
      <c r="H66" s="535"/>
      <c r="I66" s="532"/>
      <c r="J66" s="533"/>
    </row>
    <row r="67" spans="1:10" ht="14.45" customHeight="1" x14ac:dyDescent="0.25">
      <c r="A67" s="137">
        <v>1</v>
      </c>
      <c r="B67" s="426" t="s">
        <v>382</v>
      </c>
      <c r="C67" s="426"/>
      <c r="D67" s="426"/>
      <c r="E67" s="426"/>
      <c r="F67" s="426"/>
      <c r="G67" s="426"/>
      <c r="H67" s="426"/>
      <c r="I67" s="532"/>
      <c r="J67" s="533"/>
    </row>
    <row r="68" spans="1:10" ht="14.45" customHeight="1" x14ac:dyDescent="0.25">
      <c r="A68" s="137">
        <v>2</v>
      </c>
      <c r="B68" s="426" t="s">
        <v>553</v>
      </c>
      <c r="C68" s="426"/>
      <c r="D68" s="426"/>
      <c r="E68" s="426"/>
      <c r="F68" s="426"/>
      <c r="G68" s="426"/>
      <c r="H68" s="426"/>
      <c r="I68" s="532"/>
      <c r="J68" s="533"/>
    </row>
    <row r="69" spans="1:10" ht="62.1" customHeight="1" thickBot="1" x14ac:dyDescent="0.3">
      <c r="A69" s="260">
        <v>3</v>
      </c>
      <c r="B69" s="525" t="s">
        <v>383</v>
      </c>
      <c r="C69" s="525"/>
      <c r="D69" s="525"/>
      <c r="E69" s="525"/>
      <c r="F69" s="525"/>
      <c r="G69" s="525"/>
      <c r="H69" s="526"/>
      <c r="I69" s="532"/>
      <c r="J69" s="533"/>
    </row>
    <row r="70" spans="1:10" ht="3.95" customHeight="1" thickBot="1" x14ac:dyDescent="0.3">
      <c r="A70" s="422"/>
      <c r="B70" s="423"/>
      <c r="C70" s="423"/>
      <c r="D70" s="423"/>
      <c r="E70" s="423"/>
      <c r="F70" s="423"/>
      <c r="G70" s="423"/>
      <c r="H70" s="423"/>
      <c r="I70" s="423"/>
      <c r="J70" s="475"/>
    </row>
    <row r="71" spans="1:10" ht="15" customHeight="1" thickBot="1" x14ac:dyDescent="0.3">
      <c r="A71" s="478" t="s">
        <v>65</v>
      </c>
      <c r="B71" s="478"/>
      <c r="C71" s="478"/>
      <c r="D71" s="478"/>
      <c r="E71" s="139" t="s">
        <v>241</v>
      </c>
      <c r="F71" s="411" t="s">
        <v>245</v>
      </c>
      <c r="G71" s="411"/>
      <c r="H71" s="411"/>
      <c r="I71" s="140" t="s">
        <v>578</v>
      </c>
      <c r="J71" s="128" t="s">
        <v>761</v>
      </c>
    </row>
    <row r="72" spans="1:10" ht="15" customHeight="1" thickBot="1" x14ac:dyDescent="0.3">
      <c r="A72" s="358" t="s">
        <v>41</v>
      </c>
      <c r="B72" s="338"/>
      <c r="C72" s="461" t="s">
        <v>53</v>
      </c>
      <c r="D72" s="461"/>
      <c r="E72" s="461"/>
      <c r="F72" s="461"/>
      <c r="G72" s="461"/>
      <c r="H72" s="461"/>
      <c r="I72" s="462" t="s">
        <v>56</v>
      </c>
      <c r="J72" s="463"/>
    </row>
    <row r="73" spans="1:10" x14ac:dyDescent="0.25">
      <c r="A73" s="359"/>
      <c r="B73" s="360"/>
      <c r="C73" s="464" t="s">
        <v>66</v>
      </c>
      <c r="D73" s="464"/>
      <c r="E73" s="464"/>
      <c r="F73" s="464" t="s">
        <v>67</v>
      </c>
      <c r="G73" s="464"/>
      <c r="H73" s="464"/>
      <c r="I73" s="390" t="s">
        <v>251</v>
      </c>
      <c r="J73" s="391"/>
    </row>
    <row r="74" spans="1:10" ht="15.75" thickBot="1" x14ac:dyDescent="0.3">
      <c r="A74" s="504" t="s">
        <v>74</v>
      </c>
      <c r="B74" s="505"/>
      <c r="C74" s="141" t="s">
        <v>42</v>
      </c>
      <c r="D74" s="104">
        <v>3</v>
      </c>
      <c r="E74" s="105">
        <f>SUM(D74*D75)</f>
        <v>12</v>
      </c>
      <c r="F74" s="141" t="s">
        <v>42</v>
      </c>
      <c r="G74" s="104">
        <v>4</v>
      </c>
      <c r="H74" s="163">
        <f>SUM(G74*G75)</f>
        <v>16</v>
      </c>
      <c r="I74" s="392"/>
      <c r="J74" s="393"/>
    </row>
    <row r="75" spans="1:10" ht="15.75" thickBot="1" x14ac:dyDescent="0.3">
      <c r="A75" s="506"/>
      <c r="B75" s="507"/>
      <c r="C75" s="143" t="s">
        <v>43</v>
      </c>
      <c r="D75" s="107">
        <v>4</v>
      </c>
      <c r="E75" s="124"/>
      <c r="F75" s="143" t="s">
        <v>43</v>
      </c>
      <c r="G75" s="107">
        <v>4</v>
      </c>
      <c r="H75" s="124"/>
      <c r="I75" s="394"/>
      <c r="J75" s="395"/>
    </row>
    <row r="76" spans="1:10" x14ac:dyDescent="0.25">
      <c r="A76" s="442" t="s">
        <v>566</v>
      </c>
      <c r="B76" s="443"/>
      <c r="C76" s="443"/>
      <c r="D76" s="443"/>
      <c r="E76" s="443"/>
      <c r="F76" s="443"/>
      <c r="G76" s="443"/>
      <c r="H76" s="444"/>
      <c r="I76" s="445" t="s">
        <v>577</v>
      </c>
      <c r="J76" s="446"/>
    </row>
    <row r="77" spans="1:10" ht="18" customHeight="1" x14ac:dyDescent="0.25">
      <c r="A77" s="109">
        <v>1</v>
      </c>
      <c r="B77" s="537" t="s">
        <v>252</v>
      </c>
      <c r="C77" s="537"/>
      <c r="D77" s="537"/>
      <c r="E77" s="537"/>
      <c r="F77" s="537"/>
      <c r="G77" s="537"/>
      <c r="H77" s="537"/>
      <c r="I77" s="390" t="s">
        <v>1061</v>
      </c>
      <c r="J77" s="428"/>
    </row>
    <row r="78" spans="1:10" ht="15.75" customHeight="1" x14ac:dyDescent="0.25">
      <c r="A78" s="109">
        <v>2</v>
      </c>
      <c r="B78" s="537" t="s">
        <v>253</v>
      </c>
      <c r="C78" s="537"/>
      <c r="D78" s="537"/>
      <c r="E78" s="537"/>
      <c r="F78" s="537"/>
      <c r="G78" s="537"/>
      <c r="H78" s="537"/>
      <c r="I78" s="429"/>
      <c r="J78" s="430"/>
    </row>
    <row r="79" spans="1:10" ht="30" customHeight="1" x14ac:dyDescent="0.25">
      <c r="A79" s="110">
        <v>3</v>
      </c>
      <c r="B79" s="409" t="s">
        <v>552</v>
      </c>
      <c r="C79" s="373"/>
      <c r="D79" s="373"/>
      <c r="E79" s="373"/>
      <c r="F79" s="373"/>
      <c r="G79" s="373"/>
      <c r="H79" s="374"/>
      <c r="I79" s="429"/>
      <c r="J79" s="430"/>
    </row>
    <row r="80" spans="1:10" ht="27.95" customHeight="1" thickBot="1" x14ac:dyDescent="0.3">
      <c r="A80" s="110">
        <v>4</v>
      </c>
      <c r="B80" s="538" t="s">
        <v>767</v>
      </c>
      <c r="C80" s="539"/>
      <c r="D80" s="539"/>
      <c r="E80" s="539"/>
      <c r="F80" s="539"/>
      <c r="G80" s="539"/>
      <c r="H80" s="529"/>
      <c r="I80" s="429"/>
      <c r="J80" s="430"/>
    </row>
    <row r="81" spans="1:10" x14ac:dyDescent="0.25">
      <c r="A81" s="442" t="s">
        <v>568</v>
      </c>
      <c r="B81" s="443"/>
      <c r="C81" s="443"/>
      <c r="D81" s="443"/>
      <c r="E81" s="443"/>
      <c r="F81" s="443"/>
      <c r="G81" s="443"/>
      <c r="H81" s="444"/>
      <c r="I81" s="429"/>
      <c r="J81" s="430"/>
    </row>
    <row r="82" spans="1:10" ht="14.45" customHeight="1" x14ac:dyDescent="0.25">
      <c r="A82" s="109">
        <v>1</v>
      </c>
      <c r="B82" s="404" t="s">
        <v>769</v>
      </c>
      <c r="C82" s="404"/>
      <c r="D82" s="404"/>
      <c r="E82" s="404"/>
      <c r="F82" s="404"/>
      <c r="G82" s="404"/>
      <c r="H82" s="404"/>
      <c r="I82" s="429"/>
      <c r="J82" s="430"/>
    </row>
    <row r="83" spans="1:10" ht="14.45" customHeight="1" x14ac:dyDescent="0.25">
      <c r="A83" s="109">
        <v>2</v>
      </c>
      <c r="B83" s="404" t="s">
        <v>254</v>
      </c>
      <c r="C83" s="404"/>
      <c r="D83" s="404"/>
      <c r="E83" s="404"/>
      <c r="F83" s="404"/>
      <c r="G83" s="404"/>
      <c r="H83" s="404"/>
      <c r="I83" s="429"/>
      <c r="J83" s="430"/>
    </row>
    <row r="84" spans="1:10" ht="14.45" customHeight="1" x14ac:dyDescent="0.25">
      <c r="A84" s="110">
        <v>3</v>
      </c>
      <c r="B84" s="492" t="s">
        <v>255</v>
      </c>
      <c r="C84" s="494"/>
      <c r="D84" s="494"/>
      <c r="E84" s="494"/>
      <c r="F84" s="494"/>
      <c r="G84" s="494"/>
      <c r="H84" s="495"/>
      <c r="I84" s="429"/>
      <c r="J84" s="430"/>
    </row>
    <row r="85" spans="1:10" ht="15" customHeight="1" thickBot="1" x14ac:dyDescent="0.3">
      <c r="A85" s="111">
        <v>4</v>
      </c>
      <c r="B85" s="404" t="s">
        <v>768</v>
      </c>
      <c r="C85" s="404"/>
      <c r="D85" s="404"/>
      <c r="E85" s="404"/>
      <c r="F85" s="404"/>
      <c r="G85" s="404"/>
      <c r="H85" s="404"/>
      <c r="I85" s="455"/>
      <c r="J85" s="456"/>
    </row>
    <row r="86" spans="1:10" ht="3.95" customHeight="1" thickBot="1" x14ac:dyDescent="0.3">
      <c r="A86" s="422"/>
      <c r="B86" s="423"/>
      <c r="C86" s="423"/>
      <c r="D86" s="423"/>
      <c r="E86" s="423"/>
      <c r="F86" s="423"/>
      <c r="G86" s="423"/>
      <c r="H86" s="423"/>
      <c r="I86" s="423"/>
      <c r="J86" s="475"/>
    </row>
    <row r="87" spans="1:10" x14ac:dyDescent="0.25">
      <c r="A87" s="541" t="s">
        <v>68</v>
      </c>
      <c r="B87" s="502"/>
      <c r="C87" s="502"/>
      <c r="D87" s="502"/>
      <c r="E87" s="145" t="s">
        <v>241</v>
      </c>
      <c r="F87" s="411" t="s">
        <v>743</v>
      </c>
      <c r="G87" s="411"/>
      <c r="H87" s="411"/>
      <c r="I87" s="146" t="s">
        <v>509</v>
      </c>
      <c r="J87" s="128" t="s">
        <v>930</v>
      </c>
    </row>
    <row r="88" spans="1:10" ht="15.75" thickBot="1" x14ac:dyDescent="0.3">
      <c r="A88" s="358" t="s">
        <v>41</v>
      </c>
      <c r="B88" s="338"/>
      <c r="C88" s="540" t="s">
        <v>53</v>
      </c>
      <c r="D88" s="540"/>
      <c r="E88" s="540"/>
      <c r="F88" s="540"/>
      <c r="G88" s="540"/>
      <c r="H88" s="540"/>
      <c r="I88" s="499" t="s">
        <v>56</v>
      </c>
      <c r="J88" s="500"/>
    </row>
    <row r="89" spans="1:10" x14ac:dyDescent="0.25">
      <c r="A89" s="359"/>
      <c r="B89" s="360"/>
      <c r="C89" s="501" t="s">
        <v>69</v>
      </c>
      <c r="D89" s="501"/>
      <c r="E89" s="501"/>
      <c r="F89" s="501" t="s">
        <v>70</v>
      </c>
      <c r="G89" s="501"/>
      <c r="H89" s="501"/>
      <c r="I89" s="390" t="s">
        <v>931</v>
      </c>
      <c r="J89" s="391"/>
    </row>
    <row r="90" spans="1:10" ht="15.75" thickBot="1" x14ac:dyDescent="0.3">
      <c r="A90" s="504" t="s">
        <v>74</v>
      </c>
      <c r="B90" s="505"/>
      <c r="C90" s="147" t="s">
        <v>42</v>
      </c>
      <c r="D90" s="104">
        <v>3</v>
      </c>
      <c r="E90" s="105">
        <f>SUM(D90*D91)</f>
        <v>9</v>
      </c>
      <c r="F90" s="147" t="s">
        <v>42</v>
      </c>
      <c r="G90" s="104">
        <v>4</v>
      </c>
      <c r="H90" s="114">
        <f>SUM(G90*G91)</f>
        <v>16</v>
      </c>
      <c r="I90" s="392"/>
      <c r="J90" s="393"/>
    </row>
    <row r="91" spans="1:10" ht="15.75" thickBot="1" x14ac:dyDescent="0.3">
      <c r="A91" s="506"/>
      <c r="B91" s="507"/>
      <c r="C91" s="148" t="s">
        <v>43</v>
      </c>
      <c r="D91" s="107">
        <v>3</v>
      </c>
      <c r="E91" s="124"/>
      <c r="F91" s="148" t="s">
        <v>43</v>
      </c>
      <c r="G91" s="107">
        <v>4</v>
      </c>
      <c r="H91" s="124"/>
      <c r="I91" s="394"/>
      <c r="J91" s="395"/>
    </row>
    <row r="92" spans="1:10" x14ac:dyDescent="0.25">
      <c r="A92" s="482" t="s">
        <v>566</v>
      </c>
      <c r="B92" s="483"/>
      <c r="C92" s="483"/>
      <c r="D92" s="483"/>
      <c r="E92" s="483"/>
      <c r="F92" s="483"/>
      <c r="G92" s="483"/>
      <c r="H92" s="484"/>
      <c r="I92" s="485" t="s">
        <v>577</v>
      </c>
      <c r="J92" s="486"/>
    </row>
    <row r="93" spans="1:10" ht="14.45" customHeight="1" x14ac:dyDescent="0.25">
      <c r="A93" s="109">
        <v>1</v>
      </c>
      <c r="B93" s="404" t="s">
        <v>327</v>
      </c>
      <c r="C93" s="404"/>
      <c r="D93" s="404"/>
      <c r="E93" s="404"/>
      <c r="F93" s="404"/>
      <c r="G93" s="404"/>
      <c r="H93" s="404"/>
      <c r="I93" s="390" t="s">
        <v>938</v>
      </c>
      <c r="J93" s="391"/>
    </row>
    <row r="94" spans="1:10" ht="26.25" customHeight="1" x14ac:dyDescent="0.25">
      <c r="A94" s="109">
        <v>2</v>
      </c>
      <c r="B94" s="404" t="s">
        <v>326</v>
      </c>
      <c r="C94" s="404"/>
      <c r="D94" s="404"/>
      <c r="E94" s="404"/>
      <c r="F94" s="404"/>
      <c r="G94" s="404"/>
      <c r="H94" s="404"/>
      <c r="I94" s="392"/>
      <c r="J94" s="393"/>
    </row>
    <row r="95" spans="1:10" ht="26.25" customHeight="1" x14ac:dyDescent="0.25">
      <c r="A95" s="110">
        <v>3</v>
      </c>
      <c r="B95" s="492" t="s">
        <v>936</v>
      </c>
      <c r="C95" s="494"/>
      <c r="D95" s="494"/>
      <c r="E95" s="494"/>
      <c r="F95" s="494"/>
      <c r="G95" s="494"/>
      <c r="H95" s="495"/>
      <c r="I95" s="392"/>
      <c r="J95" s="393"/>
    </row>
    <row r="96" spans="1:10" ht="26.25" customHeight="1" x14ac:dyDescent="0.25">
      <c r="A96" s="110">
        <v>4</v>
      </c>
      <c r="B96" s="492" t="s">
        <v>430</v>
      </c>
      <c r="C96" s="494"/>
      <c r="D96" s="494"/>
      <c r="E96" s="494"/>
      <c r="F96" s="494"/>
      <c r="G96" s="494"/>
      <c r="H96" s="495"/>
      <c r="I96" s="392"/>
      <c r="J96" s="393"/>
    </row>
    <row r="97" spans="1:10" ht="36" customHeight="1" thickBot="1" x14ac:dyDescent="0.3">
      <c r="A97" s="111">
        <v>5</v>
      </c>
      <c r="B97" s="404" t="s">
        <v>937</v>
      </c>
      <c r="C97" s="404"/>
      <c r="D97" s="404"/>
      <c r="E97" s="404"/>
      <c r="F97" s="404"/>
      <c r="G97" s="404"/>
      <c r="H97" s="404"/>
      <c r="I97" s="392"/>
      <c r="J97" s="393"/>
    </row>
    <row r="98" spans="1:10" x14ac:dyDescent="0.25">
      <c r="A98" s="482" t="s">
        <v>568</v>
      </c>
      <c r="B98" s="483"/>
      <c r="C98" s="483"/>
      <c r="D98" s="483"/>
      <c r="E98" s="483"/>
      <c r="F98" s="483"/>
      <c r="G98" s="483"/>
      <c r="H98" s="484"/>
      <c r="I98" s="392"/>
      <c r="J98" s="393"/>
    </row>
    <row r="99" spans="1:10" ht="17.45" customHeight="1" x14ac:dyDescent="0.25">
      <c r="A99" s="249">
        <v>1</v>
      </c>
      <c r="B99" s="404" t="s">
        <v>431</v>
      </c>
      <c r="C99" s="404"/>
      <c r="D99" s="404"/>
      <c r="E99" s="404"/>
      <c r="F99" s="404"/>
      <c r="G99" s="404"/>
      <c r="H99" s="404"/>
      <c r="I99" s="490"/>
      <c r="J99" s="491"/>
    </row>
    <row r="100" spans="1:10" ht="14.45" customHeight="1" x14ac:dyDescent="0.25">
      <c r="A100" s="109">
        <v>2</v>
      </c>
      <c r="B100" s="404" t="s">
        <v>298</v>
      </c>
      <c r="C100" s="404"/>
      <c r="D100" s="404"/>
      <c r="E100" s="404"/>
      <c r="F100" s="404"/>
      <c r="G100" s="404"/>
      <c r="H100" s="404"/>
      <c r="I100" s="542" t="s">
        <v>510</v>
      </c>
      <c r="J100" s="543"/>
    </row>
    <row r="101" spans="1:10" ht="15" customHeight="1" thickBot="1" x14ac:dyDescent="0.3">
      <c r="A101" s="111">
        <v>3</v>
      </c>
      <c r="B101" s="538" t="s">
        <v>299</v>
      </c>
      <c r="C101" s="538"/>
      <c r="D101" s="538"/>
      <c r="E101" s="538"/>
      <c r="F101" s="538"/>
      <c r="G101" s="538"/>
      <c r="H101" s="538"/>
      <c r="I101" s="488">
        <v>2128</v>
      </c>
      <c r="J101" s="489"/>
    </row>
    <row r="102" spans="1:10" ht="29.45" customHeight="1" x14ac:dyDescent="0.25"/>
    <row r="103" spans="1:10" ht="29.45" customHeight="1" x14ac:dyDescent="0.25"/>
  </sheetData>
  <mergeCells count="144">
    <mergeCell ref="F56:H56"/>
    <mergeCell ref="A56:D56"/>
    <mergeCell ref="A59:B60"/>
    <mergeCell ref="I58:J60"/>
    <mergeCell ref="F58:H58"/>
    <mergeCell ref="C58:E58"/>
    <mergeCell ref="I57:J57"/>
    <mergeCell ref="C57:H57"/>
    <mergeCell ref="A57:B58"/>
    <mergeCell ref="B101:H101"/>
    <mergeCell ref="A92:H92"/>
    <mergeCell ref="I92:J92"/>
    <mergeCell ref="B93:H93"/>
    <mergeCell ref="B94:H94"/>
    <mergeCell ref="B97:H97"/>
    <mergeCell ref="A98:H98"/>
    <mergeCell ref="B99:H99"/>
    <mergeCell ref="B100:H100"/>
    <mergeCell ref="I100:J100"/>
    <mergeCell ref="I93:J99"/>
    <mergeCell ref="I101:J101"/>
    <mergeCell ref="B95:H95"/>
    <mergeCell ref="B96:H96"/>
    <mergeCell ref="A86:J86"/>
    <mergeCell ref="A88:B89"/>
    <mergeCell ref="C88:H88"/>
    <mergeCell ref="I88:J88"/>
    <mergeCell ref="C89:E89"/>
    <mergeCell ref="F89:H89"/>
    <mergeCell ref="I89:J91"/>
    <mergeCell ref="A90:B91"/>
    <mergeCell ref="A87:D87"/>
    <mergeCell ref="F87:H87"/>
    <mergeCell ref="A70:J70"/>
    <mergeCell ref="A72:B73"/>
    <mergeCell ref="C72:H72"/>
    <mergeCell ref="I72:J72"/>
    <mergeCell ref="C73:E73"/>
    <mergeCell ref="F73:H73"/>
    <mergeCell ref="B77:H77"/>
    <mergeCell ref="I77:J85"/>
    <mergeCell ref="B78:H78"/>
    <mergeCell ref="A81:H81"/>
    <mergeCell ref="B82:H82"/>
    <mergeCell ref="B83:H83"/>
    <mergeCell ref="B85:H85"/>
    <mergeCell ref="I73:J75"/>
    <mergeCell ref="A74:B75"/>
    <mergeCell ref="A76:H76"/>
    <mergeCell ref="I76:J76"/>
    <mergeCell ref="A71:D71"/>
    <mergeCell ref="F71:H71"/>
    <mergeCell ref="B80:H80"/>
    <mergeCell ref="B79:H79"/>
    <mergeCell ref="B84:H84"/>
    <mergeCell ref="A61:H61"/>
    <mergeCell ref="I61:J61"/>
    <mergeCell ref="B62:H62"/>
    <mergeCell ref="I62:J69"/>
    <mergeCell ref="B63:H63"/>
    <mergeCell ref="B64:H64"/>
    <mergeCell ref="A66:H66"/>
    <mergeCell ref="B67:H67"/>
    <mergeCell ref="B68:H68"/>
    <mergeCell ref="B69:H69"/>
    <mergeCell ref="B65:H65"/>
    <mergeCell ref="A55:J55"/>
    <mergeCell ref="A47:H47"/>
    <mergeCell ref="I47:J47"/>
    <mergeCell ref="B48:H48"/>
    <mergeCell ref="I48:J54"/>
    <mergeCell ref="B49:H49"/>
    <mergeCell ref="B50:H50"/>
    <mergeCell ref="A51:H51"/>
    <mergeCell ref="B52:H52"/>
    <mergeCell ref="B54:H54"/>
    <mergeCell ref="B53:H53"/>
    <mergeCell ref="A43:B44"/>
    <mergeCell ref="C43:H43"/>
    <mergeCell ref="I43:J43"/>
    <mergeCell ref="C44:E44"/>
    <mergeCell ref="F44:H44"/>
    <mergeCell ref="I44:J46"/>
    <mergeCell ref="A45:B46"/>
    <mergeCell ref="A42:D42"/>
    <mergeCell ref="F42:H42"/>
    <mergeCell ref="B29:H29"/>
    <mergeCell ref="B31:H31"/>
    <mergeCell ref="A35:H35"/>
    <mergeCell ref="B36:H36"/>
    <mergeCell ref="B37:H37"/>
    <mergeCell ref="B38:H38"/>
    <mergeCell ref="I29:J38"/>
    <mergeCell ref="A41:J41"/>
    <mergeCell ref="I39:J39"/>
    <mergeCell ref="B40:H40"/>
    <mergeCell ref="B39:H39"/>
    <mergeCell ref="B32:H32"/>
    <mergeCell ref="B33:H33"/>
    <mergeCell ref="B34:H34"/>
    <mergeCell ref="I40:J40"/>
    <mergeCell ref="B30:H30"/>
    <mergeCell ref="I4:J4"/>
    <mergeCell ref="C5:E5"/>
    <mergeCell ref="F5:H5"/>
    <mergeCell ref="I5:J7"/>
    <mergeCell ref="A6:B7"/>
    <mergeCell ref="A1:H1"/>
    <mergeCell ref="A2:B2"/>
    <mergeCell ref="C2:H2"/>
    <mergeCell ref="A3:B3"/>
    <mergeCell ref="C3:H3"/>
    <mergeCell ref="A4:B5"/>
    <mergeCell ref="C4:H4"/>
    <mergeCell ref="A16:H16"/>
    <mergeCell ref="B17:H17"/>
    <mergeCell ref="B18:H18"/>
    <mergeCell ref="B21:H21"/>
    <mergeCell ref="A8:H8"/>
    <mergeCell ref="I8:J8"/>
    <mergeCell ref="B9:H9"/>
    <mergeCell ref="I9:J15"/>
    <mergeCell ref="B10:H10"/>
    <mergeCell ref="B11:H11"/>
    <mergeCell ref="B12:H12"/>
    <mergeCell ref="B14:H14"/>
    <mergeCell ref="B15:H15"/>
    <mergeCell ref="B13:H13"/>
    <mergeCell ref="B19:H19"/>
    <mergeCell ref="B20:H20"/>
    <mergeCell ref="I17:J19"/>
    <mergeCell ref="I20:J21"/>
    <mergeCell ref="A28:H28"/>
    <mergeCell ref="I28:J28"/>
    <mergeCell ref="A22:J22"/>
    <mergeCell ref="A24:B25"/>
    <mergeCell ref="C24:H24"/>
    <mergeCell ref="I24:J24"/>
    <mergeCell ref="C25:E25"/>
    <mergeCell ref="F25:H25"/>
    <mergeCell ref="I25:J27"/>
    <mergeCell ref="A26:B27"/>
    <mergeCell ref="A23:D23"/>
    <mergeCell ref="F23:H23"/>
  </mergeCells>
  <pageMargins left="0.7" right="0.7" top="0.75" bottom="0.75" header="0.3" footer="0.3"/>
  <pageSetup paperSize="9" scale="1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FFB05-9F04-4033-B738-B7B56C606B11}">
  <sheetPr codeName="Sheet7">
    <tabColor rgb="FF92D050"/>
    <pageSetUpPr fitToPage="1"/>
  </sheetPr>
  <dimension ref="A1:J94"/>
  <sheetViews>
    <sheetView zoomScaleNormal="100" workbookViewId="0">
      <pane ySplit="3" topLeftCell="A4" activePane="bottomLeft" state="frozen"/>
      <selection pane="bottomLeft" sqref="A1:H1"/>
    </sheetView>
  </sheetViews>
  <sheetFormatPr defaultRowHeight="15" x14ac:dyDescent="0.25"/>
  <cols>
    <col min="1" max="1" width="3.85546875" customWidth="1"/>
    <col min="2" max="2" width="20.140625" customWidth="1"/>
    <col min="3" max="3" width="11.42578125" customWidth="1"/>
    <col min="4" max="4" width="10.5703125" style="3" customWidth="1"/>
    <col min="5" max="5" width="12" style="3" customWidth="1"/>
    <col min="6" max="6" width="11.42578125" style="3" customWidth="1"/>
    <col min="7" max="8" width="10.5703125" style="3" customWidth="1"/>
    <col min="9" max="9" width="36.140625" customWidth="1"/>
    <col min="10" max="10" width="32.85546875" customWidth="1"/>
  </cols>
  <sheetData>
    <row r="1" spans="1:10" ht="15.75" thickBot="1" x14ac:dyDescent="0.3">
      <c r="A1" s="353" t="s">
        <v>44</v>
      </c>
      <c r="B1" s="354"/>
      <c r="C1" s="354"/>
      <c r="D1" s="354"/>
      <c r="E1" s="354"/>
      <c r="F1" s="354"/>
      <c r="G1" s="354"/>
      <c r="H1" s="355"/>
      <c r="I1" s="99" t="s">
        <v>1027</v>
      </c>
      <c r="J1" s="100" t="s">
        <v>695</v>
      </c>
    </row>
    <row r="2" spans="1:10" ht="35.450000000000003" customHeight="1" thickBot="1" x14ac:dyDescent="0.3">
      <c r="A2" s="356" t="s">
        <v>45</v>
      </c>
      <c r="B2" s="357"/>
      <c r="C2" s="370" t="s">
        <v>554</v>
      </c>
      <c r="D2" s="371"/>
      <c r="E2" s="371"/>
      <c r="F2" s="371"/>
      <c r="G2" s="371"/>
      <c r="H2" s="372"/>
      <c r="I2" s="101" t="s">
        <v>40</v>
      </c>
      <c r="J2" s="57" t="s">
        <v>21</v>
      </c>
    </row>
    <row r="3" spans="1:10" ht="42.95" customHeight="1" thickBot="1" x14ac:dyDescent="0.3">
      <c r="A3" s="358" t="s">
        <v>710</v>
      </c>
      <c r="B3" s="338"/>
      <c r="C3" s="370" t="s">
        <v>3</v>
      </c>
      <c r="D3" s="371"/>
      <c r="E3" s="371"/>
      <c r="F3" s="371"/>
      <c r="G3" s="371"/>
      <c r="H3" s="372"/>
      <c r="I3" s="101" t="s">
        <v>16</v>
      </c>
      <c r="J3" s="58" t="s">
        <v>562</v>
      </c>
    </row>
    <row r="4" spans="1:10" ht="15" customHeight="1" thickBot="1" x14ac:dyDescent="0.3">
      <c r="A4" s="358" t="s">
        <v>41</v>
      </c>
      <c r="B4" s="338"/>
      <c r="C4" s="368" t="s">
        <v>50</v>
      </c>
      <c r="D4" s="368"/>
      <c r="E4" s="368"/>
      <c r="F4" s="368"/>
      <c r="G4" s="368"/>
      <c r="H4" s="368"/>
      <c r="I4" s="405" t="s">
        <v>57</v>
      </c>
      <c r="J4" s="406"/>
    </row>
    <row r="5" spans="1:10" ht="15" customHeight="1" x14ac:dyDescent="0.25">
      <c r="A5" s="359"/>
      <c r="B5" s="360"/>
      <c r="C5" s="369" t="s">
        <v>51</v>
      </c>
      <c r="D5" s="369"/>
      <c r="E5" s="369"/>
      <c r="F5" s="369" t="s">
        <v>52</v>
      </c>
      <c r="G5" s="369"/>
      <c r="H5" s="369"/>
      <c r="I5" s="390" t="s">
        <v>494</v>
      </c>
      <c r="J5" s="391"/>
    </row>
    <row r="6" spans="1:10" ht="24" customHeight="1" thickBot="1" x14ac:dyDescent="0.3">
      <c r="A6" s="504" t="s">
        <v>74</v>
      </c>
      <c r="B6" s="505"/>
      <c r="C6" s="103" t="s">
        <v>42</v>
      </c>
      <c r="D6" s="104">
        <v>2</v>
      </c>
      <c r="E6" s="105">
        <f>SUM(D6*D7)</f>
        <v>8</v>
      </c>
      <c r="F6" s="103" t="s">
        <v>42</v>
      </c>
      <c r="G6" s="104">
        <v>3</v>
      </c>
      <c r="H6" s="105">
        <f>SUM(G6*G7)</f>
        <v>12</v>
      </c>
      <c r="I6" s="392"/>
      <c r="J6" s="393"/>
    </row>
    <row r="7" spans="1:10" ht="14.1" customHeight="1" thickBot="1" x14ac:dyDescent="0.3">
      <c r="A7" s="506"/>
      <c r="B7" s="507"/>
      <c r="C7" s="106" t="s">
        <v>43</v>
      </c>
      <c r="D7" s="107">
        <v>4</v>
      </c>
      <c r="E7" s="108"/>
      <c r="F7" s="106" t="s">
        <v>43</v>
      </c>
      <c r="G7" s="107">
        <v>4</v>
      </c>
      <c r="H7" s="108"/>
      <c r="I7" s="394"/>
      <c r="J7" s="395"/>
    </row>
    <row r="8" spans="1:10" ht="18.600000000000001" customHeight="1" x14ac:dyDescent="0.25">
      <c r="A8" s="365" t="s">
        <v>566</v>
      </c>
      <c r="B8" s="366"/>
      <c r="C8" s="366"/>
      <c r="D8" s="366"/>
      <c r="E8" s="366"/>
      <c r="F8" s="366"/>
      <c r="G8" s="366"/>
      <c r="H8" s="367"/>
      <c r="I8" s="407" t="s">
        <v>567</v>
      </c>
      <c r="J8" s="408"/>
    </row>
    <row r="9" spans="1:10" ht="42.6" customHeight="1" x14ac:dyDescent="0.25">
      <c r="A9" s="109">
        <v>1</v>
      </c>
      <c r="B9" s="426" t="s">
        <v>717</v>
      </c>
      <c r="C9" s="426"/>
      <c r="D9" s="426"/>
      <c r="E9" s="426"/>
      <c r="F9" s="426"/>
      <c r="G9" s="426"/>
      <c r="H9" s="426"/>
      <c r="I9" s="427" t="s">
        <v>722</v>
      </c>
      <c r="J9" s="428"/>
    </row>
    <row r="10" spans="1:10" ht="17.45" customHeight="1" x14ac:dyDescent="0.25">
      <c r="A10" s="109">
        <v>2</v>
      </c>
      <c r="B10" s="404" t="s">
        <v>718</v>
      </c>
      <c r="C10" s="404"/>
      <c r="D10" s="404"/>
      <c r="E10" s="404"/>
      <c r="F10" s="404"/>
      <c r="G10" s="404"/>
      <c r="H10" s="404"/>
      <c r="I10" s="429"/>
      <c r="J10" s="430"/>
    </row>
    <row r="11" spans="1:10" ht="52.5" customHeight="1" x14ac:dyDescent="0.25">
      <c r="A11" s="110">
        <v>3</v>
      </c>
      <c r="B11" s="492" t="s">
        <v>550</v>
      </c>
      <c r="C11" s="492"/>
      <c r="D11" s="492"/>
      <c r="E11" s="492"/>
      <c r="F11" s="492"/>
      <c r="G11" s="492"/>
      <c r="H11" s="493"/>
      <c r="I11" s="429"/>
      <c r="J11" s="430"/>
    </row>
    <row r="12" spans="1:10" ht="29.1" customHeight="1" x14ac:dyDescent="0.25">
      <c r="A12" s="110">
        <v>4</v>
      </c>
      <c r="B12" s="492" t="s">
        <v>719</v>
      </c>
      <c r="C12" s="492"/>
      <c r="D12" s="492"/>
      <c r="E12" s="492"/>
      <c r="F12" s="492"/>
      <c r="G12" s="492"/>
      <c r="H12" s="493"/>
      <c r="I12" s="429"/>
      <c r="J12" s="430"/>
    </row>
    <row r="13" spans="1:10" ht="41.45" customHeight="1" thickBot="1" x14ac:dyDescent="0.3">
      <c r="A13" s="110">
        <v>5</v>
      </c>
      <c r="B13" s="492" t="s">
        <v>720</v>
      </c>
      <c r="C13" s="492"/>
      <c r="D13" s="492"/>
      <c r="E13" s="492"/>
      <c r="F13" s="492"/>
      <c r="G13" s="492"/>
      <c r="H13" s="493"/>
      <c r="I13" s="567"/>
      <c r="J13" s="568"/>
    </row>
    <row r="14" spans="1:10" ht="22.5" customHeight="1" x14ac:dyDescent="0.25">
      <c r="A14" s="365" t="s">
        <v>568</v>
      </c>
      <c r="B14" s="366"/>
      <c r="C14" s="366"/>
      <c r="D14" s="366"/>
      <c r="E14" s="366"/>
      <c r="F14" s="366"/>
      <c r="G14" s="366"/>
      <c r="H14" s="367"/>
      <c r="I14" s="565" t="s">
        <v>721</v>
      </c>
      <c r="J14" s="566"/>
    </row>
    <row r="15" spans="1:10" ht="14.45" customHeight="1" x14ac:dyDescent="0.25">
      <c r="A15" s="109">
        <v>1</v>
      </c>
      <c r="B15" s="404" t="s">
        <v>723</v>
      </c>
      <c r="C15" s="404"/>
      <c r="D15" s="404"/>
      <c r="E15" s="404"/>
      <c r="F15" s="404"/>
      <c r="G15" s="404"/>
      <c r="H15" s="404"/>
      <c r="I15" s="390" t="s">
        <v>726</v>
      </c>
      <c r="J15" s="391"/>
    </row>
    <row r="16" spans="1:10" ht="15" customHeight="1" x14ac:dyDescent="0.25">
      <c r="A16" s="109">
        <v>2</v>
      </c>
      <c r="B16" s="404" t="s">
        <v>492</v>
      </c>
      <c r="C16" s="404"/>
      <c r="D16" s="404"/>
      <c r="E16" s="404"/>
      <c r="F16" s="404"/>
      <c r="G16" s="404"/>
      <c r="H16" s="404"/>
      <c r="I16" s="392"/>
      <c r="J16" s="393"/>
    </row>
    <row r="17" spans="1:10" ht="27.6" customHeight="1" thickBot="1" x14ac:dyDescent="0.3">
      <c r="A17" s="111">
        <v>3</v>
      </c>
      <c r="B17" s="404" t="s">
        <v>724</v>
      </c>
      <c r="C17" s="404"/>
      <c r="D17" s="404"/>
      <c r="E17" s="404"/>
      <c r="F17" s="404"/>
      <c r="G17" s="404"/>
      <c r="H17" s="404"/>
      <c r="I17" s="490"/>
      <c r="J17" s="491"/>
    </row>
    <row r="18" spans="1:10" ht="15.95" customHeight="1" thickBot="1" x14ac:dyDescent="0.3">
      <c r="A18" s="111">
        <v>4</v>
      </c>
      <c r="B18" s="404" t="s">
        <v>725</v>
      </c>
      <c r="C18" s="404"/>
      <c r="D18" s="404"/>
      <c r="E18" s="404"/>
      <c r="F18" s="404"/>
      <c r="G18" s="404"/>
      <c r="H18" s="404"/>
      <c r="I18" s="563" t="s">
        <v>992</v>
      </c>
      <c r="J18" s="564"/>
    </row>
    <row r="19" spans="1:10" ht="8.1" customHeight="1" thickBot="1" x14ac:dyDescent="0.3">
      <c r="A19" s="422"/>
      <c r="B19" s="423"/>
      <c r="C19" s="423"/>
      <c r="D19" s="423"/>
      <c r="E19" s="423"/>
      <c r="F19" s="423"/>
      <c r="G19" s="423"/>
      <c r="H19" s="423"/>
      <c r="I19" s="423"/>
      <c r="J19" s="475"/>
    </row>
    <row r="20" spans="1:10" ht="26.25" thickBot="1" x14ac:dyDescent="0.3">
      <c r="A20" s="412" t="s">
        <v>64</v>
      </c>
      <c r="B20" s="412"/>
      <c r="C20" s="412"/>
      <c r="D20" s="412"/>
      <c r="E20" s="117" t="s">
        <v>241</v>
      </c>
      <c r="F20" s="411" t="s">
        <v>727</v>
      </c>
      <c r="G20" s="411"/>
      <c r="H20" s="411"/>
      <c r="I20" s="118" t="s">
        <v>575</v>
      </c>
      <c r="J20" s="39" t="s">
        <v>1017</v>
      </c>
    </row>
    <row r="21" spans="1:10" ht="14.45" customHeight="1" thickBot="1" x14ac:dyDescent="0.3">
      <c r="A21" s="358" t="s">
        <v>41</v>
      </c>
      <c r="B21" s="338"/>
      <c r="C21" s="419" t="s">
        <v>53</v>
      </c>
      <c r="D21" s="419"/>
      <c r="E21" s="419"/>
      <c r="F21" s="419"/>
      <c r="G21" s="419"/>
      <c r="H21" s="419"/>
      <c r="I21" s="420" t="s">
        <v>56</v>
      </c>
      <c r="J21" s="421"/>
    </row>
    <row r="22" spans="1:10" ht="14.45" customHeight="1" x14ac:dyDescent="0.25">
      <c r="A22" s="359"/>
      <c r="B22" s="360"/>
      <c r="C22" s="382" t="s">
        <v>54</v>
      </c>
      <c r="D22" s="382"/>
      <c r="E22" s="382"/>
      <c r="F22" s="382" t="s">
        <v>55</v>
      </c>
      <c r="G22" s="382"/>
      <c r="H22" s="382"/>
      <c r="I22" s="397" t="s">
        <v>1018</v>
      </c>
      <c r="J22" s="398"/>
    </row>
    <row r="23" spans="1:10" ht="15.75" thickBot="1" x14ac:dyDescent="0.3">
      <c r="A23" s="504" t="s">
        <v>74</v>
      </c>
      <c r="B23" s="505"/>
      <c r="C23" s="120" t="s">
        <v>42</v>
      </c>
      <c r="D23" s="157">
        <v>2</v>
      </c>
      <c r="E23" s="105">
        <f>SUM(D23*D24)</f>
        <v>8</v>
      </c>
      <c r="F23" s="120" t="s">
        <v>42</v>
      </c>
      <c r="G23" s="157">
        <v>3</v>
      </c>
      <c r="H23" s="105">
        <f>SUM(G23*G24)</f>
        <v>12</v>
      </c>
      <c r="I23" s="399"/>
      <c r="J23" s="400"/>
    </row>
    <row r="24" spans="1:10" ht="15.75" thickBot="1" x14ac:dyDescent="0.3">
      <c r="A24" s="506"/>
      <c r="B24" s="507"/>
      <c r="C24" s="122" t="s">
        <v>43</v>
      </c>
      <c r="D24" s="158">
        <v>4</v>
      </c>
      <c r="E24" s="124"/>
      <c r="F24" s="122" t="s">
        <v>43</v>
      </c>
      <c r="G24" s="158">
        <v>4</v>
      </c>
      <c r="H24" s="124"/>
      <c r="I24" s="401"/>
      <c r="J24" s="402"/>
    </row>
    <row r="25" spans="1:10" ht="38.1" customHeight="1" x14ac:dyDescent="0.25">
      <c r="A25" s="437" t="s">
        <v>576</v>
      </c>
      <c r="B25" s="438"/>
      <c r="C25" s="438"/>
      <c r="D25" s="438"/>
      <c r="E25" s="438"/>
      <c r="F25" s="438"/>
      <c r="G25" s="438"/>
      <c r="H25" s="439"/>
      <c r="I25" s="440" t="s">
        <v>577</v>
      </c>
      <c r="J25" s="441"/>
    </row>
    <row r="26" spans="1:10" ht="39.75" customHeight="1" x14ac:dyDescent="0.25">
      <c r="A26" s="109">
        <v>1</v>
      </c>
      <c r="B26" s="569" t="s">
        <v>1019</v>
      </c>
      <c r="C26" s="569"/>
      <c r="D26" s="569"/>
      <c r="E26" s="569"/>
      <c r="F26" s="569"/>
      <c r="G26" s="569"/>
      <c r="H26" s="569"/>
      <c r="I26" s="431" t="s">
        <v>1062</v>
      </c>
      <c r="J26" s="432"/>
    </row>
    <row r="27" spans="1:10" ht="51" customHeight="1" x14ac:dyDescent="0.25">
      <c r="A27" s="109">
        <v>2</v>
      </c>
      <c r="B27" s="569" t="s">
        <v>1020</v>
      </c>
      <c r="C27" s="569"/>
      <c r="D27" s="569"/>
      <c r="E27" s="569"/>
      <c r="F27" s="569"/>
      <c r="G27" s="569"/>
      <c r="H27" s="569"/>
      <c r="I27" s="433"/>
      <c r="J27" s="434"/>
    </row>
    <row r="28" spans="1:10" ht="38.450000000000003" customHeight="1" thickBot="1" x14ac:dyDescent="0.3">
      <c r="A28" s="111">
        <v>3</v>
      </c>
      <c r="B28" s="569" t="s">
        <v>1021</v>
      </c>
      <c r="C28" s="569"/>
      <c r="D28" s="569"/>
      <c r="E28" s="569"/>
      <c r="F28" s="569"/>
      <c r="G28" s="569"/>
      <c r="H28" s="569"/>
      <c r="I28" s="433"/>
      <c r="J28" s="434"/>
    </row>
    <row r="29" spans="1:10" ht="14.45" customHeight="1" x14ac:dyDescent="0.25">
      <c r="A29" s="437" t="s">
        <v>568</v>
      </c>
      <c r="B29" s="417"/>
      <c r="C29" s="417"/>
      <c r="D29" s="417"/>
      <c r="E29" s="417"/>
      <c r="F29" s="417"/>
      <c r="G29" s="417"/>
      <c r="H29" s="418"/>
      <c r="I29" s="433"/>
      <c r="J29" s="434"/>
    </row>
    <row r="30" spans="1:10" ht="27.6" customHeight="1" thickBot="1" x14ac:dyDescent="0.3">
      <c r="A30" s="249">
        <v>1</v>
      </c>
      <c r="B30" s="569" t="s">
        <v>1022</v>
      </c>
      <c r="C30" s="569"/>
      <c r="D30" s="569"/>
      <c r="E30" s="569"/>
      <c r="F30" s="569"/>
      <c r="G30" s="569"/>
      <c r="H30" s="569"/>
      <c r="I30" s="435"/>
      <c r="J30" s="436"/>
    </row>
    <row r="31" spans="1:10" ht="19.5" customHeight="1" thickBot="1" x14ac:dyDescent="0.3">
      <c r="A31" s="109">
        <v>2</v>
      </c>
      <c r="B31" s="569" t="s">
        <v>1023</v>
      </c>
      <c r="C31" s="569"/>
      <c r="D31" s="569"/>
      <c r="E31" s="569"/>
      <c r="F31" s="569"/>
      <c r="G31" s="569"/>
      <c r="H31" s="570"/>
      <c r="I31" s="571" t="s">
        <v>507</v>
      </c>
      <c r="J31" s="572"/>
    </row>
    <row r="32" spans="1:10" ht="30.6" customHeight="1" thickBot="1" x14ac:dyDescent="0.3">
      <c r="A32" s="111">
        <v>3</v>
      </c>
      <c r="B32" s="569" t="s">
        <v>1024</v>
      </c>
      <c r="C32" s="569"/>
      <c r="D32" s="569"/>
      <c r="E32" s="569"/>
      <c r="F32" s="569"/>
      <c r="G32" s="569"/>
      <c r="H32" s="569"/>
      <c r="I32" s="573" t="s">
        <v>1025</v>
      </c>
      <c r="J32" s="574"/>
    </row>
    <row r="33" spans="1:10" ht="8.1" customHeight="1" thickBot="1" x14ac:dyDescent="0.3">
      <c r="A33" s="422"/>
      <c r="B33" s="423"/>
      <c r="C33" s="423"/>
      <c r="D33" s="423"/>
      <c r="E33" s="423"/>
      <c r="F33" s="423"/>
      <c r="G33" s="423"/>
      <c r="H33" s="423"/>
      <c r="I33" s="423"/>
      <c r="J33" s="475"/>
    </row>
    <row r="34" spans="1:10" ht="15.75" thickBot="1" x14ac:dyDescent="0.3">
      <c r="A34" s="530" t="s">
        <v>61</v>
      </c>
      <c r="B34" s="530"/>
      <c r="C34" s="530"/>
      <c r="D34" s="530"/>
      <c r="E34" s="126" t="s">
        <v>242</v>
      </c>
      <c r="F34" s="411" t="s">
        <v>243</v>
      </c>
      <c r="G34" s="411"/>
      <c r="H34" s="411"/>
      <c r="I34" s="127" t="s">
        <v>578</v>
      </c>
      <c r="J34" s="128" t="s">
        <v>778</v>
      </c>
    </row>
    <row r="35" spans="1:10" ht="15.75" thickBot="1" x14ac:dyDescent="0.3">
      <c r="A35" s="358" t="s">
        <v>41</v>
      </c>
      <c r="B35" s="338"/>
      <c r="C35" s="386" t="s">
        <v>53</v>
      </c>
      <c r="D35" s="386"/>
      <c r="E35" s="386"/>
      <c r="F35" s="386"/>
      <c r="G35" s="386"/>
      <c r="H35" s="386"/>
      <c r="I35" s="387" t="s">
        <v>56</v>
      </c>
      <c r="J35" s="388"/>
    </row>
    <row r="36" spans="1:10" x14ac:dyDescent="0.25">
      <c r="A36" s="359"/>
      <c r="B36" s="360"/>
      <c r="C36" s="389" t="s">
        <v>58</v>
      </c>
      <c r="D36" s="389"/>
      <c r="E36" s="389"/>
      <c r="F36" s="389" t="s">
        <v>59</v>
      </c>
      <c r="G36" s="389"/>
      <c r="H36" s="389"/>
      <c r="I36" s="390" t="s">
        <v>350</v>
      </c>
      <c r="J36" s="391"/>
    </row>
    <row r="37" spans="1:10" ht="15.75" thickBot="1" x14ac:dyDescent="0.3">
      <c r="A37" s="504" t="s">
        <v>74</v>
      </c>
      <c r="B37" s="505"/>
      <c r="C37" s="129" t="s">
        <v>42</v>
      </c>
      <c r="D37" s="104">
        <v>2</v>
      </c>
      <c r="E37" s="105">
        <f>SUM(D37*D38)</f>
        <v>8</v>
      </c>
      <c r="F37" s="129" t="s">
        <v>42</v>
      </c>
      <c r="G37" s="104">
        <v>3</v>
      </c>
      <c r="H37" s="105">
        <f>SUM(G37*G38)</f>
        <v>12</v>
      </c>
      <c r="I37" s="392"/>
      <c r="J37" s="393"/>
    </row>
    <row r="38" spans="1:10" ht="15.75" thickBot="1" x14ac:dyDescent="0.3">
      <c r="A38" s="506"/>
      <c r="B38" s="507"/>
      <c r="C38" s="130" t="s">
        <v>43</v>
      </c>
      <c r="D38" s="107">
        <v>4</v>
      </c>
      <c r="E38" s="124"/>
      <c r="F38" s="130" t="s">
        <v>43</v>
      </c>
      <c r="G38" s="107">
        <v>4</v>
      </c>
      <c r="H38" s="124"/>
      <c r="I38" s="394"/>
      <c r="J38" s="395"/>
    </row>
    <row r="39" spans="1:10" ht="14.45" customHeight="1" x14ac:dyDescent="0.25">
      <c r="A39" s="470" t="s">
        <v>566</v>
      </c>
      <c r="B39" s="471"/>
      <c r="C39" s="471"/>
      <c r="D39" s="471"/>
      <c r="E39" s="471"/>
      <c r="F39" s="471"/>
      <c r="G39" s="471"/>
      <c r="H39" s="472"/>
      <c r="I39" s="473" t="s">
        <v>577</v>
      </c>
      <c r="J39" s="474"/>
    </row>
    <row r="40" spans="1:10" ht="14.45" customHeight="1" x14ac:dyDescent="0.25">
      <c r="A40" s="109">
        <v>1</v>
      </c>
      <c r="B40" s="404" t="s">
        <v>351</v>
      </c>
      <c r="C40" s="404"/>
      <c r="D40" s="404"/>
      <c r="E40" s="404"/>
      <c r="F40" s="404"/>
      <c r="G40" s="404"/>
      <c r="H40" s="404"/>
      <c r="I40" s="390" t="s">
        <v>1063</v>
      </c>
      <c r="J40" s="391"/>
    </row>
    <row r="41" spans="1:10" ht="15" customHeight="1" x14ac:dyDescent="0.25">
      <c r="A41" s="109">
        <v>2</v>
      </c>
      <c r="B41" s="404" t="s">
        <v>779</v>
      </c>
      <c r="C41" s="404"/>
      <c r="D41" s="404"/>
      <c r="E41" s="404"/>
      <c r="F41" s="404"/>
      <c r="G41" s="404"/>
      <c r="H41" s="404"/>
      <c r="I41" s="392"/>
      <c r="J41" s="393"/>
    </row>
    <row r="42" spans="1:10" ht="15" customHeight="1" x14ac:dyDescent="0.25">
      <c r="A42" s="110">
        <v>3</v>
      </c>
      <c r="B42" s="492" t="s">
        <v>493</v>
      </c>
      <c r="C42" s="494"/>
      <c r="D42" s="494"/>
      <c r="E42" s="494"/>
      <c r="F42" s="494"/>
      <c r="G42" s="494"/>
      <c r="H42" s="495"/>
      <c r="I42" s="392"/>
      <c r="J42" s="393"/>
    </row>
    <row r="43" spans="1:10" ht="15" customHeight="1" x14ac:dyDescent="0.25">
      <c r="A43" s="110">
        <v>4</v>
      </c>
      <c r="B43" s="492" t="s">
        <v>795</v>
      </c>
      <c r="C43" s="494"/>
      <c r="D43" s="494"/>
      <c r="E43" s="494"/>
      <c r="F43" s="494"/>
      <c r="G43" s="494"/>
      <c r="H43" s="495"/>
      <c r="I43" s="392"/>
      <c r="J43" s="393"/>
    </row>
    <row r="44" spans="1:10" ht="26.45" customHeight="1" thickBot="1" x14ac:dyDescent="0.3">
      <c r="A44" s="111">
        <v>5</v>
      </c>
      <c r="B44" s="404" t="s">
        <v>796</v>
      </c>
      <c r="C44" s="404"/>
      <c r="D44" s="404"/>
      <c r="E44" s="404"/>
      <c r="F44" s="404"/>
      <c r="G44" s="404"/>
      <c r="H44" s="404"/>
      <c r="I44" s="392"/>
      <c r="J44" s="393"/>
    </row>
    <row r="45" spans="1:10" ht="14.45" customHeight="1" x14ac:dyDescent="0.25">
      <c r="A45" s="470" t="s">
        <v>568</v>
      </c>
      <c r="B45" s="471"/>
      <c r="C45" s="471"/>
      <c r="D45" s="471"/>
      <c r="E45" s="471"/>
      <c r="F45" s="471"/>
      <c r="G45" s="471"/>
      <c r="H45" s="472"/>
      <c r="I45" s="392"/>
      <c r="J45" s="393"/>
    </row>
    <row r="46" spans="1:10" ht="24.6" customHeight="1" x14ac:dyDescent="0.25">
      <c r="A46" s="109">
        <v>1</v>
      </c>
      <c r="B46" s="404" t="s">
        <v>780</v>
      </c>
      <c r="C46" s="404"/>
      <c r="D46" s="404"/>
      <c r="E46" s="404"/>
      <c r="F46" s="404"/>
      <c r="G46" s="404"/>
      <c r="H46" s="404"/>
      <c r="I46" s="392"/>
      <c r="J46" s="393"/>
    </row>
    <row r="47" spans="1:10" ht="15" customHeight="1" x14ac:dyDescent="0.25">
      <c r="A47" s="109">
        <v>2</v>
      </c>
      <c r="B47" s="404" t="s">
        <v>352</v>
      </c>
      <c r="C47" s="404"/>
      <c r="D47" s="404"/>
      <c r="E47" s="404"/>
      <c r="F47" s="404"/>
      <c r="G47" s="404"/>
      <c r="H47" s="404"/>
      <c r="I47" s="392"/>
      <c r="J47" s="393"/>
    </row>
    <row r="48" spans="1:10" ht="29.45" customHeight="1" thickBot="1" x14ac:dyDescent="0.3">
      <c r="A48" s="111">
        <v>3</v>
      </c>
      <c r="B48" s="404" t="s">
        <v>549</v>
      </c>
      <c r="C48" s="404"/>
      <c r="D48" s="404"/>
      <c r="E48" s="404"/>
      <c r="F48" s="404"/>
      <c r="G48" s="404"/>
      <c r="H48" s="404"/>
      <c r="I48" s="394"/>
      <c r="J48" s="395"/>
    </row>
    <row r="49" spans="1:10" ht="8.1" customHeight="1" thickBot="1" x14ac:dyDescent="0.3">
      <c r="A49" s="422"/>
      <c r="B49" s="423"/>
      <c r="C49" s="423"/>
      <c r="D49" s="423"/>
      <c r="E49" s="423"/>
      <c r="F49" s="423"/>
      <c r="G49" s="423"/>
      <c r="H49" s="423"/>
      <c r="I49" s="423"/>
      <c r="J49" s="475"/>
    </row>
    <row r="50" spans="1:10" ht="15" customHeight="1" thickBot="1" x14ac:dyDescent="0.3">
      <c r="A50" s="476" t="s">
        <v>60</v>
      </c>
      <c r="B50" s="476"/>
      <c r="C50" s="476"/>
      <c r="D50" s="476"/>
      <c r="E50" s="159" t="s">
        <v>241</v>
      </c>
      <c r="F50" s="477" t="s">
        <v>244</v>
      </c>
      <c r="G50" s="477"/>
      <c r="H50" s="477"/>
      <c r="I50" s="160" t="s">
        <v>581</v>
      </c>
      <c r="J50" s="161" t="s">
        <v>831</v>
      </c>
    </row>
    <row r="51" spans="1:10" ht="15.75" thickBot="1" x14ac:dyDescent="0.3">
      <c r="A51" s="447" t="s">
        <v>41</v>
      </c>
      <c r="B51" s="448"/>
      <c r="C51" s="451" t="s">
        <v>53</v>
      </c>
      <c r="D51" s="451"/>
      <c r="E51" s="451"/>
      <c r="F51" s="451"/>
      <c r="G51" s="451"/>
      <c r="H51" s="451"/>
      <c r="I51" s="452" t="s">
        <v>56</v>
      </c>
      <c r="J51" s="453"/>
    </row>
    <row r="52" spans="1:10" ht="14.45" customHeight="1" x14ac:dyDescent="0.25">
      <c r="A52" s="449"/>
      <c r="B52" s="450"/>
      <c r="C52" s="454" t="s">
        <v>62</v>
      </c>
      <c r="D52" s="454"/>
      <c r="E52" s="454"/>
      <c r="F52" s="454" t="s">
        <v>63</v>
      </c>
      <c r="G52" s="454"/>
      <c r="H52" s="454"/>
      <c r="I52" s="427" t="s">
        <v>384</v>
      </c>
      <c r="J52" s="428"/>
    </row>
    <row r="53" spans="1:10" ht="15" customHeight="1" thickBot="1" x14ac:dyDescent="0.3">
      <c r="A53" s="544" t="s">
        <v>74</v>
      </c>
      <c r="B53" s="545"/>
      <c r="C53" s="133" t="s">
        <v>42</v>
      </c>
      <c r="D53" s="121">
        <v>2</v>
      </c>
      <c r="E53" s="134">
        <f>SUM(D53*D54)</f>
        <v>8</v>
      </c>
      <c r="F53" s="133" t="s">
        <v>42</v>
      </c>
      <c r="G53" s="121">
        <v>3</v>
      </c>
      <c r="H53" s="134">
        <f>SUM(G53*G54)</f>
        <v>12</v>
      </c>
      <c r="I53" s="429"/>
      <c r="J53" s="430"/>
    </row>
    <row r="54" spans="1:10" ht="15.75" thickBot="1" x14ac:dyDescent="0.3">
      <c r="A54" s="546"/>
      <c r="B54" s="547"/>
      <c r="C54" s="135" t="s">
        <v>43</v>
      </c>
      <c r="D54" s="123">
        <v>4</v>
      </c>
      <c r="E54" s="136"/>
      <c r="F54" s="135" t="s">
        <v>43</v>
      </c>
      <c r="G54" s="123">
        <v>4</v>
      </c>
      <c r="H54" s="136"/>
      <c r="I54" s="455"/>
      <c r="J54" s="456"/>
    </row>
    <row r="55" spans="1:10" ht="14.45" customHeight="1" x14ac:dyDescent="0.25">
      <c r="A55" s="465" t="s">
        <v>572</v>
      </c>
      <c r="B55" s="466"/>
      <c r="C55" s="466"/>
      <c r="D55" s="466"/>
      <c r="E55" s="466"/>
      <c r="F55" s="466"/>
      <c r="G55" s="466"/>
      <c r="H55" s="467"/>
      <c r="I55" s="468" t="s">
        <v>579</v>
      </c>
      <c r="J55" s="469"/>
    </row>
    <row r="56" spans="1:10" ht="18.600000000000001" customHeight="1" x14ac:dyDescent="0.25">
      <c r="A56" s="137">
        <v>1</v>
      </c>
      <c r="B56" s="575" t="s">
        <v>499</v>
      </c>
      <c r="C56" s="575"/>
      <c r="D56" s="575"/>
      <c r="E56" s="575"/>
      <c r="F56" s="575"/>
      <c r="G56" s="575"/>
      <c r="H56" s="575"/>
      <c r="I56" s="427" t="s">
        <v>1035</v>
      </c>
      <c r="J56" s="428"/>
    </row>
    <row r="57" spans="1:10" ht="27.6" customHeight="1" x14ac:dyDescent="0.25">
      <c r="A57" s="137">
        <v>2</v>
      </c>
      <c r="B57" s="575" t="s">
        <v>593</v>
      </c>
      <c r="C57" s="575"/>
      <c r="D57" s="575"/>
      <c r="E57" s="575"/>
      <c r="F57" s="575"/>
      <c r="G57" s="575"/>
      <c r="H57" s="575"/>
      <c r="I57" s="429"/>
      <c r="J57" s="430"/>
    </row>
    <row r="58" spans="1:10" ht="27.6" customHeight="1" x14ac:dyDescent="0.25">
      <c r="A58" s="162">
        <v>3</v>
      </c>
      <c r="B58" s="576" t="s">
        <v>832</v>
      </c>
      <c r="C58" s="577"/>
      <c r="D58" s="577"/>
      <c r="E58" s="577"/>
      <c r="F58" s="577"/>
      <c r="G58" s="577"/>
      <c r="H58" s="578"/>
      <c r="I58" s="429"/>
      <c r="J58" s="430"/>
    </row>
    <row r="59" spans="1:10" ht="27.6" customHeight="1" thickBot="1" x14ac:dyDescent="0.3">
      <c r="A59" s="162">
        <v>4</v>
      </c>
      <c r="B59" s="576" t="s">
        <v>833</v>
      </c>
      <c r="C59" s="577"/>
      <c r="D59" s="577"/>
      <c r="E59" s="577"/>
      <c r="F59" s="577"/>
      <c r="G59" s="577"/>
      <c r="H59" s="578"/>
      <c r="I59" s="429"/>
      <c r="J59" s="430"/>
    </row>
    <row r="60" spans="1:10" ht="14.45" customHeight="1" x14ac:dyDescent="0.25">
      <c r="A60" s="465" t="s">
        <v>573</v>
      </c>
      <c r="B60" s="466"/>
      <c r="C60" s="466"/>
      <c r="D60" s="466"/>
      <c r="E60" s="466"/>
      <c r="F60" s="466"/>
      <c r="G60" s="466"/>
      <c r="H60" s="467"/>
      <c r="I60" s="429"/>
      <c r="J60" s="430"/>
    </row>
    <row r="61" spans="1:10" ht="14.45" customHeight="1" x14ac:dyDescent="0.25">
      <c r="A61" s="137">
        <v>1</v>
      </c>
      <c r="B61" s="426" t="s">
        <v>385</v>
      </c>
      <c r="C61" s="426"/>
      <c r="D61" s="426"/>
      <c r="E61" s="426"/>
      <c r="F61" s="426"/>
      <c r="G61" s="426"/>
      <c r="H61" s="426"/>
      <c r="I61" s="429"/>
      <c r="J61" s="430"/>
    </row>
    <row r="62" spans="1:10" ht="14.45" customHeight="1" x14ac:dyDescent="0.25">
      <c r="A62" s="137">
        <v>2</v>
      </c>
      <c r="B62" s="525" t="s">
        <v>386</v>
      </c>
      <c r="C62" s="494"/>
      <c r="D62" s="494"/>
      <c r="E62" s="494"/>
      <c r="F62" s="494"/>
      <c r="G62" s="494"/>
      <c r="H62" s="495"/>
      <c r="I62" s="429"/>
      <c r="J62" s="430"/>
    </row>
    <row r="63" spans="1:10" ht="29.25" customHeight="1" x14ac:dyDescent="0.25">
      <c r="A63" s="137">
        <v>3</v>
      </c>
      <c r="B63" s="426" t="s">
        <v>387</v>
      </c>
      <c r="C63" s="426"/>
      <c r="D63" s="426"/>
      <c r="E63" s="426"/>
      <c r="F63" s="426"/>
      <c r="G63" s="426"/>
      <c r="H63" s="426"/>
      <c r="I63" s="429"/>
      <c r="J63" s="430"/>
    </row>
    <row r="64" spans="1:10" ht="45" customHeight="1" thickBot="1" x14ac:dyDescent="0.3">
      <c r="A64" s="248">
        <v>4</v>
      </c>
      <c r="B64" s="426" t="s">
        <v>834</v>
      </c>
      <c r="C64" s="426"/>
      <c r="D64" s="426"/>
      <c r="E64" s="426"/>
      <c r="F64" s="426"/>
      <c r="G64" s="426"/>
      <c r="H64" s="426"/>
      <c r="I64" s="455"/>
      <c r="J64" s="456"/>
    </row>
    <row r="65" spans="1:10" ht="8.4499999999999993" customHeight="1" thickBot="1" x14ac:dyDescent="0.3">
      <c r="A65" s="422"/>
      <c r="B65" s="423"/>
      <c r="C65" s="423"/>
      <c r="D65" s="423"/>
      <c r="E65" s="423"/>
      <c r="F65" s="423"/>
      <c r="G65" s="423"/>
      <c r="H65" s="423"/>
      <c r="I65" s="423"/>
      <c r="J65" s="475"/>
    </row>
    <row r="66" spans="1:10" ht="15.75" thickBot="1" x14ac:dyDescent="0.3">
      <c r="A66" s="478" t="s">
        <v>65</v>
      </c>
      <c r="B66" s="478"/>
      <c r="C66" s="478"/>
      <c r="D66" s="478"/>
      <c r="E66" s="139" t="s">
        <v>241</v>
      </c>
      <c r="F66" s="411" t="s">
        <v>245</v>
      </c>
      <c r="G66" s="411"/>
      <c r="H66" s="411"/>
      <c r="I66" s="140" t="s">
        <v>578</v>
      </c>
      <c r="J66" s="128" t="s">
        <v>830</v>
      </c>
    </row>
    <row r="67" spans="1:10" ht="15.75" thickBot="1" x14ac:dyDescent="0.3">
      <c r="A67" s="358" t="s">
        <v>41</v>
      </c>
      <c r="B67" s="338"/>
      <c r="C67" s="461" t="s">
        <v>53</v>
      </c>
      <c r="D67" s="461"/>
      <c r="E67" s="461"/>
      <c r="F67" s="461"/>
      <c r="G67" s="461"/>
      <c r="H67" s="461"/>
      <c r="I67" s="462" t="s">
        <v>56</v>
      </c>
      <c r="J67" s="463"/>
    </row>
    <row r="68" spans="1:10" ht="22.5" customHeight="1" x14ac:dyDescent="0.25">
      <c r="A68" s="359"/>
      <c r="B68" s="360"/>
      <c r="C68" s="464" t="s">
        <v>66</v>
      </c>
      <c r="D68" s="464"/>
      <c r="E68" s="464"/>
      <c r="F68" s="464" t="s">
        <v>67</v>
      </c>
      <c r="G68" s="464"/>
      <c r="H68" s="464"/>
      <c r="I68" s="390" t="s">
        <v>256</v>
      </c>
      <c r="J68" s="391"/>
    </row>
    <row r="69" spans="1:10" ht="17.25" customHeight="1" thickBot="1" x14ac:dyDescent="0.3">
      <c r="A69" s="504" t="s">
        <v>74</v>
      </c>
      <c r="B69" s="505"/>
      <c r="C69" s="141" t="s">
        <v>42</v>
      </c>
      <c r="D69" s="104">
        <v>2</v>
      </c>
      <c r="E69" s="105">
        <f>SUM(D69*D70)</f>
        <v>8</v>
      </c>
      <c r="F69" s="141" t="s">
        <v>42</v>
      </c>
      <c r="G69" s="104">
        <v>3</v>
      </c>
      <c r="H69" s="105">
        <f>SUM(G69*G70)</f>
        <v>12</v>
      </c>
      <c r="I69" s="392"/>
      <c r="J69" s="393"/>
    </row>
    <row r="70" spans="1:10" ht="15.75" thickBot="1" x14ac:dyDescent="0.3">
      <c r="A70" s="506"/>
      <c r="B70" s="507"/>
      <c r="C70" s="143" t="s">
        <v>43</v>
      </c>
      <c r="D70" s="107">
        <v>4</v>
      </c>
      <c r="E70" s="124"/>
      <c r="F70" s="143" t="s">
        <v>43</v>
      </c>
      <c r="G70" s="107">
        <v>4</v>
      </c>
      <c r="H70" s="124"/>
      <c r="I70" s="394"/>
      <c r="J70" s="395"/>
    </row>
    <row r="71" spans="1:10" ht="14.45" customHeight="1" x14ac:dyDescent="0.25">
      <c r="A71" s="442" t="s">
        <v>566</v>
      </c>
      <c r="B71" s="443"/>
      <c r="C71" s="443"/>
      <c r="D71" s="443"/>
      <c r="E71" s="443"/>
      <c r="F71" s="443"/>
      <c r="G71" s="443"/>
      <c r="H71" s="444"/>
      <c r="I71" s="445" t="s">
        <v>577</v>
      </c>
      <c r="J71" s="446"/>
    </row>
    <row r="72" spans="1:10" ht="14.45" customHeight="1" x14ac:dyDescent="0.25">
      <c r="A72" s="109">
        <v>1</v>
      </c>
      <c r="B72" s="404" t="s">
        <v>828</v>
      </c>
      <c r="C72" s="404"/>
      <c r="D72" s="404"/>
      <c r="E72" s="404"/>
      <c r="F72" s="404"/>
      <c r="G72" s="404"/>
      <c r="H72" s="404"/>
      <c r="I72" s="557" t="s">
        <v>827</v>
      </c>
      <c r="J72" s="558"/>
    </row>
    <row r="73" spans="1:10" ht="15" customHeight="1" x14ac:dyDescent="0.25">
      <c r="A73" s="109">
        <v>2</v>
      </c>
      <c r="B73" s="404" t="s">
        <v>257</v>
      </c>
      <c r="C73" s="404"/>
      <c r="D73" s="404"/>
      <c r="E73" s="404"/>
      <c r="F73" s="404"/>
      <c r="G73" s="404"/>
      <c r="H73" s="404"/>
      <c r="I73" s="559"/>
      <c r="J73" s="560"/>
    </row>
    <row r="74" spans="1:10" ht="31.5" customHeight="1" thickBot="1" x14ac:dyDescent="0.3">
      <c r="A74" s="111">
        <v>3</v>
      </c>
      <c r="B74" s="404" t="s">
        <v>547</v>
      </c>
      <c r="C74" s="404"/>
      <c r="D74" s="404"/>
      <c r="E74" s="404"/>
      <c r="F74" s="404"/>
      <c r="G74" s="404"/>
      <c r="H74" s="404"/>
      <c r="I74" s="559"/>
      <c r="J74" s="560"/>
    </row>
    <row r="75" spans="1:10" ht="14.45" customHeight="1" x14ac:dyDescent="0.25">
      <c r="A75" s="442" t="s">
        <v>568</v>
      </c>
      <c r="B75" s="551"/>
      <c r="C75" s="551"/>
      <c r="D75" s="551"/>
      <c r="E75" s="551"/>
      <c r="F75" s="551"/>
      <c r="G75" s="551"/>
      <c r="H75" s="552"/>
      <c r="I75" s="559"/>
      <c r="J75" s="560"/>
    </row>
    <row r="76" spans="1:10" ht="30.6" customHeight="1" thickBot="1" x14ac:dyDescent="0.3">
      <c r="A76" s="151">
        <v>1</v>
      </c>
      <c r="B76" s="517" t="s">
        <v>432</v>
      </c>
      <c r="C76" s="517"/>
      <c r="D76" s="517"/>
      <c r="E76" s="517"/>
      <c r="F76" s="517"/>
      <c r="G76" s="517"/>
      <c r="H76" s="517"/>
      <c r="I76" s="561"/>
      <c r="J76" s="562"/>
    </row>
    <row r="77" spans="1:10" ht="15.6" customHeight="1" thickBot="1" x14ac:dyDescent="0.3">
      <c r="A77" s="151">
        <v>2</v>
      </c>
      <c r="B77" s="517" t="s">
        <v>258</v>
      </c>
      <c r="C77" s="517"/>
      <c r="D77" s="517"/>
      <c r="E77" s="517"/>
      <c r="F77" s="517"/>
      <c r="G77" s="517"/>
      <c r="H77" s="527"/>
      <c r="I77" s="553" t="s">
        <v>546</v>
      </c>
      <c r="J77" s="554"/>
    </row>
    <row r="78" spans="1:10" ht="46.5" customHeight="1" thickBot="1" x14ac:dyDescent="0.3">
      <c r="A78" s="247">
        <v>3</v>
      </c>
      <c r="B78" s="517" t="s">
        <v>829</v>
      </c>
      <c r="C78" s="517"/>
      <c r="D78" s="517"/>
      <c r="E78" s="517"/>
      <c r="F78" s="517"/>
      <c r="G78" s="517"/>
      <c r="H78" s="517"/>
      <c r="I78" s="555" t="s">
        <v>548</v>
      </c>
      <c r="J78" s="556"/>
    </row>
    <row r="79" spans="1:10" ht="17.45" customHeight="1" thickBot="1" x14ac:dyDescent="0.3">
      <c r="A79" s="151"/>
      <c r="B79" s="517"/>
      <c r="C79" s="517"/>
      <c r="D79" s="517"/>
      <c r="E79" s="517"/>
      <c r="F79" s="517"/>
      <c r="G79" s="517"/>
      <c r="H79" s="517"/>
      <c r="I79" s="548" t="s">
        <v>952</v>
      </c>
      <c r="J79" s="549"/>
    </row>
    <row r="80" spans="1:10" ht="14.1" customHeight="1" thickBot="1" x14ac:dyDescent="0.3">
      <c r="A80" s="151"/>
      <c r="B80" s="550"/>
      <c r="C80" s="550"/>
      <c r="D80" s="550"/>
      <c r="E80" s="550"/>
      <c r="F80" s="550"/>
      <c r="G80" s="550"/>
      <c r="H80" s="550"/>
      <c r="I80" s="579">
        <v>2415</v>
      </c>
      <c r="J80" s="395"/>
    </row>
    <row r="81" spans="1:10" ht="8.1" customHeight="1" thickBot="1" x14ac:dyDescent="0.3">
      <c r="A81" s="522"/>
      <c r="B81" s="424"/>
      <c r="C81" s="424"/>
      <c r="D81" s="424"/>
      <c r="E81" s="424"/>
      <c r="F81" s="424"/>
      <c r="G81" s="424"/>
      <c r="H81" s="424"/>
      <c r="I81" s="423"/>
      <c r="J81" s="475"/>
    </row>
    <row r="82" spans="1:10" ht="15.75" thickBot="1" x14ac:dyDescent="0.3">
      <c r="A82" s="541" t="s">
        <v>68</v>
      </c>
      <c r="B82" s="502"/>
      <c r="C82" s="502"/>
      <c r="D82" s="502"/>
      <c r="E82" s="145" t="s">
        <v>241</v>
      </c>
      <c r="F82" s="411" t="s">
        <v>743</v>
      </c>
      <c r="G82" s="411"/>
      <c r="H82" s="411"/>
      <c r="I82" s="146" t="s">
        <v>509</v>
      </c>
      <c r="J82" s="128" t="s">
        <v>930</v>
      </c>
    </row>
    <row r="83" spans="1:10" ht="15" customHeight="1" thickBot="1" x14ac:dyDescent="0.3">
      <c r="A83" s="358" t="s">
        <v>41</v>
      </c>
      <c r="B83" s="338"/>
      <c r="C83" s="540" t="s">
        <v>53</v>
      </c>
      <c r="D83" s="540"/>
      <c r="E83" s="540"/>
      <c r="F83" s="540"/>
      <c r="G83" s="540"/>
      <c r="H83" s="540"/>
      <c r="I83" s="499" t="s">
        <v>56</v>
      </c>
      <c r="J83" s="500"/>
    </row>
    <row r="84" spans="1:10" ht="14.45" customHeight="1" x14ac:dyDescent="0.25">
      <c r="A84" s="359"/>
      <c r="B84" s="360"/>
      <c r="C84" s="501" t="s">
        <v>69</v>
      </c>
      <c r="D84" s="501"/>
      <c r="E84" s="501"/>
      <c r="F84" s="501" t="s">
        <v>70</v>
      </c>
      <c r="G84" s="501"/>
      <c r="H84" s="501"/>
      <c r="I84" s="390" t="s">
        <v>300</v>
      </c>
      <c r="J84" s="391"/>
    </row>
    <row r="85" spans="1:10" ht="15.75" thickBot="1" x14ac:dyDescent="0.3">
      <c r="A85" s="504" t="s">
        <v>74</v>
      </c>
      <c r="B85" s="505"/>
      <c r="C85" s="147" t="s">
        <v>42</v>
      </c>
      <c r="D85" s="104">
        <v>2</v>
      </c>
      <c r="E85" s="105">
        <f>SUM(D85*D86)</f>
        <v>8</v>
      </c>
      <c r="F85" s="147" t="s">
        <v>42</v>
      </c>
      <c r="G85" s="104">
        <v>3</v>
      </c>
      <c r="H85" s="105">
        <f>SUM(G85*G86)</f>
        <v>12</v>
      </c>
      <c r="I85" s="392"/>
      <c r="J85" s="393"/>
    </row>
    <row r="86" spans="1:10" ht="15.75" thickBot="1" x14ac:dyDescent="0.3">
      <c r="A86" s="506"/>
      <c r="B86" s="507"/>
      <c r="C86" s="148" t="s">
        <v>43</v>
      </c>
      <c r="D86" s="107">
        <v>4</v>
      </c>
      <c r="E86" s="124"/>
      <c r="F86" s="148" t="s">
        <v>43</v>
      </c>
      <c r="G86" s="107">
        <v>4</v>
      </c>
      <c r="H86" s="124"/>
      <c r="I86" s="394"/>
      <c r="J86" s="395"/>
    </row>
    <row r="87" spans="1:10" ht="18.600000000000001" customHeight="1" x14ac:dyDescent="0.25">
      <c r="A87" s="482" t="s">
        <v>566</v>
      </c>
      <c r="B87" s="483"/>
      <c r="C87" s="483"/>
      <c r="D87" s="483"/>
      <c r="E87" s="483"/>
      <c r="F87" s="483"/>
      <c r="G87" s="483"/>
      <c r="H87" s="484"/>
      <c r="I87" s="496" t="s">
        <v>577</v>
      </c>
      <c r="J87" s="581"/>
    </row>
    <row r="88" spans="1:10" ht="35.450000000000003" customHeight="1" x14ac:dyDescent="0.25">
      <c r="A88" s="249">
        <v>1</v>
      </c>
      <c r="B88" s="404" t="s">
        <v>467</v>
      </c>
      <c r="C88" s="404"/>
      <c r="D88" s="404"/>
      <c r="E88" s="404"/>
      <c r="F88" s="404"/>
      <c r="G88" s="404"/>
      <c r="H88" s="404"/>
      <c r="I88" s="390" t="s">
        <v>932</v>
      </c>
      <c r="J88" s="391"/>
    </row>
    <row r="89" spans="1:10" ht="27" customHeight="1" x14ac:dyDescent="0.25">
      <c r="A89" s="249">
        <v>2</v>
      </c>
      <c r="B89" s="404" t="s">
        <v>301</v>
      </c>
      <c r="C89" s="404"/>
      <c r="D89" s="404"/>
      <c r="E89" s="404"/>
      <c r="F89" s="404"/>
      <c r="G89" s="404"/>
      <c r="H89" s="404"/>
      <c r="I89" s="392"/>
      <c r="J89" s="393"/>
    </row>
    <row r="90" spans="1:10" ht="32.450000000000003" customHeight="1" thickBot="1" x14ac:dyDescent="0.3">
      <c r="A90" s="250">
        <v>3</v>
      </c>
      <c r="B90" s="404" t="s">
        <v>302</v>
      </c>
      <c r="C90" s="404"/>
      <c r="D90" s="404"/>
      <c r="E90" s="404"/>
      <c r="F90" s="404"/>
      <c r="G90" s="404"/>
      <c r="H90" s="404"/>
      <c r="I90" s="394"/>
      <c r="J90" s="395"/>
    </row>
    <row r="91" spans="1:10" ht="18" customHeight="1" thickBot="1" x14ac:dyDescent="0.3">
      <c r="A91" s="582" t="s">
        <v>568</v>
      </c>
      <c r="B91" s="583"/>
      <c r="C91" s="583"/>
      <c r="D91" s="583"/>
      <c r="E91" s="583"/>
      <c r="F91" s="583"/>
      <c r="G91" s="583"/>
      <c r="H91" s="584"/>
      <c r="I91" s="589" t="s">
        <v>546</v>
      </c>
      <c r="J91" s="590"/>
    </row>
    <row r="92" spans="1:10" ht="30.95" customHeight="1" thickBot="1" x14ac:dyDescent="0.3">
      <c r="A92" s="178">
        <v>1</v>
      </c>
      <c r="B92" s="580" t="s">
        <v>468</v>
      </c>
      <c r="C92" s="580"/>
      <c r="D92" s="580"/>
      <c r="E92" s="580"/>
      <c r="F92" s="580"/>
      <c r="G92" s="580"/>
      <c r="H92" s="580"/>
      <c r="I92" s="394" t="s">
        <v>933</v>
      </c>
      <c r="J92" s="395"/>
    </row>
    <row r="93" spans="1:10" ht="32.1" customHeight="1" thickBot="1" x14ac:dyDescent="0.3">
      <c r="A93" s="109">
        <v>2</v>
      </c>
      <c r="B93" s="404" t="s">
        <v>469</v>
      </c>
      <c r="C93" s="404"/>
      <c r="D93" s="404"/>
      <c r="E93" s="404"/>
      <c r="F93" s="404"/>
      <c r="G93" s="404"/>
      <c r="H93" s="404"/>
      <c r="I93" s="585" t="s">
        <v>507</v>
      </c>
      <c r="J93" s="586"/>
    </row>
    <row r="94" spans="1:10" ht="19.5" customHeight="1" thickBot="1" x14ac:dyDescent="0.3">
      <c r="A94" s="111">
        <v>3</v>
      </c>
      <c r="B94" s="538" t="s">
        <v>470</v>
      </c>
      <c r="C94" s="538"/>
      <c r="D94" s="538"/>
      <c r="E94" s="538"/>
      <c r="F94" s="538"/>
      <c r="G94" s="538"/>
      <c r="H94" s="538"/>
      <c r="I94" s="587" t="s">
        <v>1064</v>
      </c>
      <c r="J94" s="588"/>
    </row>
  </sheetData>
  <mergeCells count="144">
    <mergeCell ref="B93:H93"/>
    <mergeCell ref="B88:H88"/>
    <mergeCell ref="B89:H89"/>
    <mergeCell ref="B92:H92"/>
    <mergeCell ref="A87:H87"/>
    <mergeCell ref="I87:J87"/>
    <mergeCell ref="B90:H90"/>
    <mergeCell ref="A91:H91"/>
    <mergeCell ref="B94:H94"/>
    <mergeCell ref="I93:J93"/>
    <mergeCell ref="I94:J94"/>
    <mergeCell ref="I91:J91"/>
    <mergeCell ref="I92:J92"/>
    <mergeCell ref="I88:J90"/>
    <mergeCell ref="A65:J65"/>
    <mergeCell ref="A66:D66"/>
    <mergeCell ref="F66:H66"/>
    <mergeCell ref="A67:B68"/>
    <mergeCell ref="A81:J81"/>
    <mergeCell ref="A82:D82"/>
    <mergeCell ref="F82:H82"/>
    <mergeCell ref="A83:B84"/>
    <mergeCell ref="C83:H83"/>
    <mergeCell ref="I83:J83"/>
    <mergeCell ref="C84:E84"/>
    <mergeCell ref="F84:H84"/>
    <mergeCell ref="I84:J86"/>
    <mergeCell ref="A85:B86"/>
    <mergeCell ref="C67:H67"/>
    <mergeCell ref="I67:J67"/>
    <mergeCell ref="C68:E68"/>
    <mergeCell ref="F68:H68"/>
    <mergeCell ref="I68:J70"/>
    <mergeCell ref="A69:B70"/>
    <mergeCell ref="A71:H71"/>
    <mergeCell ref="I71:J71"/>
    <mergeCell ref="B74:H74"/>
    <mergeCell ref="I80:J80"/>
    <mergeCell ref="B56:H56"/>
    <mergeCell ref="B57:H57"/>
    <mergeCell ref="B61:H61"/>
    <mergeCell ref="B63:H63"/>
    <mergeCell ref="A55:H55"/>
    <mergeCell ref="I55:J55"/>
    <mergeCell ref="I56:J64"/>
    <mergeCell ref="A60:H60"/>
    <mergeCell ref="B64:H64"/>
    <mergeCell ref="B59:H59"/>
    <mergeCell ref="B58:H58"/>
    <mergeCell ref="B62:H62"/>
    <mergeCell ref="A49:J49"/>
    <mergeCell ref="A50:D50"/>
    <mergeCell ref="F50:H50"/>
    <mergeCell ref="A51:B52"/>
    <mergeCell ref="C51:H51"/>
    <mergeCell ref="I51:J51"/>
    <mergeCell ref="C52:E52"/>
    <mergeCell ref="F52:H52"/>
    <mergeCell ref="I52:J54"/>
    <mergeCell ref="A53:B54"/>
    <mergeCell ref="B40:H40"/>
    <mergeCell ref="B41:H41"/>
    <mergeCell ref="B46:H46"/>
    <mergeCell ref="B47:H47"/>
    <mergeCell ref="A39:H39"/>
    <mergeCell ref="I39:J39"/>
    <mergeCell ref="I40:J48"/>
    <mergeCell ref="B44:H44"/>
    <mergeCell ref="A45:H45"/>
    <mergeCell ref="B48:H48"/>
    <mergeCell ref="B42:H42"/>
    <mergeCell ref="B43:H43"/>
    <mergeCell ref="B32:H32"/>
    <mergeCell ref="I31:J31"/>
    <mergeCell ref="A33:J33"/>
    <mergeCell ref="A34:D34"/>
    <mergeCell ref="F34:H34"/>
    <mergeCell ref="A35:B36"/>
    <mergeCell ref="C35:H35"/>
    <mergeCell ref="I35:J35"/>
    <mergeCell ref="C36:E36"/>
    <mergeCell ref="F36:H36"/>
    <mergeCell ref="I36:J38"/>
    <mergeCell ref="A37:B38"/>
    <mergeCell ref="I32:J32"/>
    <mergeCell ref="B26:H26"/>
    <mergeCell ref="B27:H27"/>
    <mergeCell ref="B30:H30"/>
    <mergeCell ref="B31:H31"/>
    <mergeCell ref="A25:H25"/>
    <mergeCell ref="I25:J25"/>
    <mergeCell ref="B28:H28"/>
    <mergeCell ref="A29:H29"/>
    <mergeCell ref="I26:J30"/>
    <mergeCell ref="A19:J19"/>
    <mergeCell ref="A20:D20"/>
    <mergeCell ref="F20:H20"/>
    <mergeCell ref="A21:B22"/>
    <mergeCell ref="C21:H21"/>
    <mergeCell ref="I21:J21"/>
    <mergeCell ref="C22:E22"/>
    <mergeCell ref="F22:H22"/>
    <mergeCell ref="A1:H1"/>
    <mergeCell ref="A2:B2"/>
    <mergeCell ref="C2:H2"/>
    <mergeCell ref="A3:B3"/>
    <mergeCell ref="C3:H3"/>
    <mergeCell ref="A4:B5"/>
    <mergeCell ref="C4:H4"/>
    <mergeCell ref="B15:H15"/>
    <mergeCell ref="B16:H16"/>
    <mergeCell ref="A8:H8"/>
    <mergeCell ref="B9:H9"/>
    <mergeCell ref="B10:H10"/>
    <mergeCell ref="B11:H11"/>
    <mergeCell ref="A14:H14"/>
    <mergeCell ref="I22:J24"/>
    <mergeCell ref="A23:B24"/>
    <mergeCell ref="I4:J4"/>
    <mergeCell ref="C5:E5"/>
    <mergeCell ref="F5:H5"/>
    <mergeCell ref="I5:J7"/>
    <mergeCell ref="A6:B7"/>
    <mergeCell ref="I8:J8"/>
    <mergeCell ref="B18:H18"/>
    <mergeCell ref="I18:J18"/>
    <mergeCell ref="B17:H17"/>
    <mergeCell ref="B12:H12"/>
    <mergeCell ref="B13:H13"/>
    <mergeCell ref="I14:J14"/>
    <mergeCell ref="I9:J13"/>
    <mergeCell ref="I15:J17"/>
    <mergeCell ref="I79:J79"/>
    <mergeCell ref="B79:H79"/>
    <mergeCell ref="B80:H80"/>
    <mergeCell ref="A75:H75"/>
    <mergeCell ref="B78:H78"/>
    <mergeCell ref="B72:H72"/>
    <mergeCell ref="B73:H73"/>
    <mergeCell ref="B76:H76"/>
    <mergeCell ref="B77:H77"/>
    <mergeCell ref="I77:J77"/>
    <mergeCell ref="I78:J78"/>
    <mergeCell ref="I72:J76"/>
  </mergeCells>
  <pageMargins left="0.7" right="0.7" top="0.75" bottom="0.75" header="0.3" footer="0.3"/>
  <pageSetup paperSize="9" scale="5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9CCC7-FB92-489D-B3A3-DE3C25A92394}">
  <sheetPr codeName="Sheet8">
    <tabColor rgb="FF92D050"/>
    <pageSetUpPr fitToPage="1"/>
  </sheetPr>
  <dimension ref="A1:J93"/>
  <sheetViews>
    <sheetView zoomScaleNormal="100" workbookViewId="0">
      <pane ySplit="3" topLeftCell="A4" activePane="bottomLeft" state="frozen"/>
      <selection pane="bottomLeft" sqref="A1:H1"/>
    </sheetView>
  </sheetViews>
  <sheetFormatPr defaultRowHeight="15" x14ac:dyDescent="0.25"/>
  <cols>
    <col min="1" max="1" width="3.85546875" customWidth="1"/>
    <col min="2" max="2" width="20.140625" customWidth="1"/>
    <col min="3" max="3" width="11.42578125" customWidth="1"/>
    <col min="4" max="4" width="10.5703125" style="3" customWidth="1"/>
    <col min="5" max="5" width="12" style="3" customWidth="1"/>
    <col min="6" max="6" width="11.42578125" style="3" customWidth="1"/>
    <col min="7" max="8" width="10.5703125" style="3" customWidth="1"/>
    <col min="9" max="9" width="36.140625" customWidth="1"/>
    <col min="10" max="10" width="32.85546875" customWidth="1"/>
  </cols>
  <sheetData>
    <row r="1" spans="1:10" ht="15.75" thickBot="1" x14ac:dyDescent="0.3">
      <c r="A1" s="353" t="s">
        <v>44</v>
      </c>
      <c r="B1" s="354"/>
      <c r="C1" s="354"/>
      <c r="D1" s="354"/>
      <c r="E1" s="354"/>
      <c r="F1" s="354"/>
      <c r="G1" s="354"/>
      <c r="H1" s="355"/>
      <c r="I1" s="99" t="s">
        <v>1027</v>
      </c>
      <c r="J1" s="100" t="s">
        <v>621</v>
      </c>
    </row>
    <row r="2" spans="1:10" ht="35.450000000000003" customHeight="1" thickBot="1" x14ac:dyDescent="0.3">
      <c r="A2" s="356" t="s">
        <v>75</v>
      </c>
      <c r="B2" s="357"/>
      <c r="C2" s="370" t="s">
        <v>582</v>
      </c>
      <c r="D2" s="371"/>
      <c r="E2" s="371"/>
      <c r="F2" s="371"/>
      <c r="G2" s="371"/>
      <c r="H2" s="372"/>
      <c r="I2" s="101" t="s">
        <v>40</v>
      </c>
      <c r="J2" s="57" t="s">
        <v>23</v>
      </c>
    </row>
    <row r="3" spans="1:10" ht="30" customHeight="1" thickBot="1" x14ac:dyDescent="0.3">
      <c r="A3" s="358" t="s">
        <v>76</v>
      </c>
      <c r="B3" s="338"/>
      <c r="C3" s="370" t="s">
        <v>6</v>
      </c>
      <c r="D3" s="371"/>
      <c r="E3" s="371"/>
      <c r="F3" s="371"/>
      <c r="G3" s="371"/>
      <c r="H3" s="372"/>
      <c r="I3" s="101" t="s">
        <v>16</v>
      </c>
      <c r="J3" s="58" t="s">
        <v>545</v>
      </c>
    </row>
    <row r="4" spans="1:10" ht="15" customHeight="1" thickBot="1" x14ac:dyDescent="0.3">
      <c r="A4" s="358" t="s">
        <v>41</v>
      </c>
      <c r="B4" s="338"/>
      <c r="C4" s="368" t="s">
        <v>50</v>
      </c>
      <c r="D4" s="368"/>
      <c r="E4" s="368"/>
      <c r="F4" s="368"/>
      <c r="G4" s="368"/>
      <c r="H4" s="368"/>
      <c r="I4" s="405" t="s">
        <v>57</v>
      </c>
      <c r="J4" s="406"/>
    </row>
    <row r="5" spans="1:10" ht="15" customHeight="1" x14ac:dyDescent="0.25">
      <c r="A5" s="359"/>
      <c r="B5" s="360"/>
      <c r="C5" s="369" t="s">
        <v>51</v>
      </c>
      <c r="D5" s="369"/>
      <c r="E5" s="369"/>
      <c r="F5" s="369" t="s">
        <v>52</v>
      </c>
      <c r="G5" s="369"/>
      <c r="H5" s="369"/>
      <c r="I5" s="390" t="s">
        <v>646</v>
      </c>
      <c r="J5" s="391"/>
    </row>
    <row r="6" spans="1:10" ht="45" customHeight="1" thickBot="1" x14ac:dyDescent="0.3">
      <c r="A6" s="504" t="s">
        <v>74</v>
      </c>
      <c r="B6" s="505"/>
      <c r="C6" s="103" t="s">
        <v>42</v>
      </c>
      <c r="D6" s="104">
        <v>4</v>
      </c>
      <c r="E6" s="105">
        <f>SUM(D6*D7)</f>
        <v>8</v>
      </c>
      <c r="F6" s="103" t="s">
        <v>42</v>
      </c>
      <c r="G6" s="104">
        <v>4</v>
      </c>
      <c r="H6" s="105">
        <f>SUM(G6*G7)</f>
        <v>12</v>
      </c>
      <c r="I6" s="392"/>
      <c r="J6" s="393"/>
    </row>
    <row r="7" spans="1:10" ht="31.5" customHeight="1" thickBot="1" x14ac:dyDescent="0.3">
      <c r="A7" s="506"/>
      <c r="B7" s="507"/>
      <c r="C7" s="106" t="s">
        <v>43</v>
      </c>
      <c r="D7" s="107">
        <v>2</v>
      </c>
      <c r="E7" s="108"/>
      <c r="F7" s="106" t="s">
        <v>43</v>
      </c>
      <c r="G7" s="107">
        <v>3</v>
      </c>
      <c r="H7" s="108"/>
      <c r="I7" s="394"/>
      <c r="J7" s="395"/>
    </row>
    <row r="8" spans="1:10" x14ac:dyDescent="0.25">
      <c r="A8" s="365" t="s">
        <v>566</v>
      </c>
      <c r="B8" s="366"/>
      <c r="C8" s="366"/>
      <c r="D8" s="366"/>
      <c r="E8" s="366"/>
      <c r="F8" s="366"/>
      <c r="G8" s="366"/>
      <c r="H8" s="367"/>
      <c r="I8" s="407" t="s">
        <v>567</v>
      </c>
      <c r="J8" s="408"/>
    </row>
    <row r="9" spans="1:10" ht="28.5" customHeight="1" x14ac:dyDescent="0.25">
      <c r="A9" s="109">
        <v>1</v>
      </c>
      <c r="B9" s="404" t="s">
        <v>647</v>
      </c>
      <c r="C9" s="404"/>
      <c r="D9" s="404"/>
      <c r="E9" s="404"/>
      <c r="F9" s="404"/>
      <c r="G9" s="404"/>
      <c r="H9" s="404"/>
      <c r="I9" s="390" t="s">
        <v>653</v>
      </c>
      <c r="J9" s="391"/>
    </row>
    <row r="10" spans="1:10" ht="27.6" customHeight="1" x14ac:dyDescent="0.25">
      <c r="A10" s="109">
        <v>2</v>
      </c>
      <c r="B10" s="591" t="s">
        <v>648</v>
      </c>
      <c r="C10" s="591"/>
      <c r="D10" s="591"/>
      <c r="E10" s="591"/>
      <c r="F10" s="591"/>
      <c r="G10" s="591"/>
      <c r="H10" s="592"/>
      <c r="I10" s="392"/>
      <c r="J10" s="393"/>
    </row>
    <row r="11" spans="1:10" ht="28.5" customHeight="1" x14ac:dyDescent="0.25">
      <c r="A11" s="109">
        <v>3</v>
      </c>
      <c r="B11" s="404" t="s">
        <v>649</v>
      </c>
      <c r="C11" s="404"/>
      <c r="D11" s="404"/>
      <c r="E11" s="404"/>
      <c r="F11" s="404"/>
      <c r="G11" s="404"/>
      <c r="H11" s="404"/>
      <c r="I11" s="392"/>
      <c r="J11" s="393"/>
    </row>
    <row r="12" spans="1:10" ht="15" customHeight="1" x14ac:dyDescent="0.25">
      <c r="A12" s="110">
        <v>4</v>
      </c>
      <c r="B12" s="492" t="s">
        <v>652</v>
      </c>
      <c r="C12" s="492"/>
      <c r="D12" s="492"/>
      <c r="E12" s="492"/>
      <c r="F12" s="492"/>
      <c r="G12" s="492"/>
      <c r="H12" s="493"/>
      <c r="I12" s="392"/>
      <c r="J12" s="393"/>
    </row>
    <row r="13" spans="1:10" ht="39.950000000000003" customHeight="1" x14ac:dyDescent="0.25">
      <c r="A13" s="110">
        <v>5</v>
      </c>
      <c r="B13" s="426" t="s">
        <v>650</v>
      </c>
      <c r="C13" s="426"/>
      <c r="D13" s="426"/>
      <c r="E13" s="426"/>
      <c r="F13" s="426"/>
      <c r="G13" s="426"/>
      <c r="H13" s="426"/>
      <c r="I13" s="392"/>
      <c r="J13" s="393"/>
    </row>
    <row r="14" spans="1:10" ht="29.1" customHeight="1" thickBot="1" x14ac:dyDescent="0.3">
      <c r="A14" s="111">
        <v>6</v>
      </c>
      <c r="B14" s="593" t="s">
        <v>651</v>
      </c>
      <c r="C14" s="593"/>
      <c r="D14" s="593"/>
      <c r="E14" s="593"/>
      <c r="F14" s="593"/>
      <c r="G14" s="593"/>
      <c r="H14" s="593"/>
      <c r="I14" s="394"/>
      <c r="J14" s="395"/>
    </row>
    <row r="15" spans="1:10" x14ac:dyDescent="0.25">
      <c r="A15" s="365" t="s">
        <v>568</v>
      </c>
      <c r="B15" s="366"/>
      <c r="C15" s="366"/>
      <c r="D15" s="366"/>
      <c r="E15" s="366"/>
      <c r="F15" s="366"/>
      <c r="G15" s="366"/>
      <c r="H15" s="367"/>
      <c r="I15" s="112" t="s">
        <v>569</v>
      </c>
      <c r="J15" s="113"/>
    </row>
    <row r="16" spans="1:10" ht="15.6" customHeight="1" x14ac:dyDescent="0.25">
      <c r="A16" s="109">
        <v>1</v>
      </c>
      <c r="B16" s="593" t="s">
        <v>654</v>
      </c>
      <c r="C16" s="593"/>
      <c r="D16" s="593"/>
      <c r="E16" s="593"/>
      <c r="F16" s="593"/>
      <c r="G16" s="593"/>
      <c r="H16" s="593"/>
      <c r="I16" s="427" t="s">
        <v>658</v>
      </c>
      <c r="J16" s="428"/>
    </row>
    <row r="17" spans="1:10" ht="38.1" customHeight="1" x14ac:dyDescent="0.25">
      <c r="A17" s="109">
        <v>2</v>
      </c>
      <c r="B17" s="377" t="s">
        <v>656</v>
      </c>
      <c r="C17" s="377"/>
      <c r="D17" s="377"/>
      <c r="E17" s="377"/>
      <c r="F17" s="377"/>
      <c r="G17" s="377"/>
      <c r="H17" s="378"/>
      <c r="I17" s="429"/>
      <c r="J17" s="430"/>
    </row>
    <row r="18" spans="1:10" ht="15.6" customHeight="1" x14ac:dyDescent="0.25">
      <c r="A18" s="109">
        <v>3</v>
      </c>
      <c r="B18" s="377" t="s">
        <v>657</v>
      </c>
      <c r="C18" s="377"/>
      <c r="D18" s="377"/>
      <c r="E18" s="377"/>
      <c r="F18" s="377"/>
      <c r="G18" s="377"/>
      <c r="H18" s="378"/>
      <c r="I18" s="429"/>
      <c r="J18" s="430"/>
    </row>
    <row r="19" spans="1:10" ht="24.95" customHeight="1" x14ac:dyDescent="0.25">
      <c r="A19" s="109">
        <v>2</v>
      </c>
      <c r="B19" s="593" t="s">
        <v>655</v>
      </c>
      <c r="C19" s="593"/>
      <c r="D19" s="593"/>
      <c r="E19" s="593"/>
      <c r="F19" s="593"/>
      <c r="G19" s="593"/>
      <c r="H19" s="593"/>
      <c r="I19" s="567"/>
      <c r="J19" s="568"/>
    </row>
    <row r="20" spans="1:10" ht="21.6" customHeight="1" thickBot="1" x14ac:dyDescent="0.3">
      <c r="A20" s="111">
        <v>3</v>
      </c>
      <c r="B20" s="594" t="s">
        <v>233</v>
      </c>
      <c r="C20" s="594"/>
      <c r="D20" s="594"/>
      <c r="E20" s="594"/>
      <c r="F20" s="594"/>
      <c r="G20" s="594"/>
      <c r="H20" s="595"/>
      <c r="I20" s="563" t="s">
        <v>992</v>
      </c>
      <c r="J20" s="564"/>
    </row>
    <row r="21" spans="1:10" ht="9" customHeight="1" thickBot="1" x14ac:dyDescent="0.3">
      <c r="A21" s="596"/>
      <c r="B21" s="597"/>
      <c r="C21" s="597"/>
      <c r="D21" s="597"/>
      <c r="E21" s="597"/>
      <c r="F21" s="597"/>
      <c r="G21" s="597"/>
      <c r="H21" s="597"/>
      <c r="I21" s="597"/>
      <c r="J21" s="598"/>
    </row>
    <row r="22" spans="1:10" ht="27" thickBot="1" x14ac:dyDescent="0.3">
      <c r="A22" s="599" t="s">
        <v>64</v>
      </c>
      <c r="B22" s="412"/>
      <c r="C22" s="412"/>
      <c r="D22" s="412"/>
      <c r="E22" s="117" t="s">
        <v>241</v>
      </c>
      <c r="F22" s="477" t="s">
        <v>727</v>
      </c>
      <c r="G22" s="477"/>
      <c r="H22" s="477"/>
      <c r="I22" s="118" t="s">
        <v>575</v>
      </c>
      <c r="J22" s="175" t="s">
        <v>882</v>
      </c>
    </row>
    <row r="23" spans="1:10" ht="15" customHeight="1" thickBot="1" x14ac:dyDescent="0.3">
      <c r="A23" s="358" t="s">
        <v>41</v>
      </c>
      <c r="B23" s="338"/>
      <c r="C23" s="419" t="s">
        <v>53</v>
      </c>
      <c r="D23" s="419"/>
      <c r="E23" s="419"/>
      <c r="F23" s="419"/>
      <c r="G23" s="419"/>
      <c r="H23" s="419"/>
      <c r="I23" s="420" t="s">
        <v>56</v>
      </c>
      <c r="J23" s="421"/>
    </row>
    <row r="24" spans="1:10" ht="17.100000000000001" customHeight="1" x14ac:dyDescent="0.25">
      <c r="A24" s="359"/>
      <c r="B24" s="360"/>
      <c r="C24" s="382" t="s">
        <v>54</v>
      </c>
      <c r="D24" s="382"/>
      <c r="E24" s="382"/>
      <c r="F24" s="382" t="s">
        <v>55</v>
      </c>
      <c r="G24" s="382"/>
      <c r="H24" s="382"/>
      <c r="I24" s="431" t="s">
        <v>881</v>
      </c>
      <c r="J24" s="432"/>
    </row>
    <row r="25" spans="1:10" ht="21.95" customHeight="1" thickBot="1" x14ac:dyDescent="0.3">
      <c r="A25" s="600" t="s">
        <v>77</v>
      </c>
      <c r="B25" s="601"/>
      <c r="C25" s="120" t="s">
        <v>42</v>
      </c>
      <c r="D25" s="157">
        <v>2</v>
      </c>
      <c r="E25" s="142">
        <f>SUM(D25*D26)</f>
        <v>6</v>
      </c>
      <c r="F25" s="120" t="s">
        <v>42</v>
      </c>
      <c r="G25" s="157">
        <v>4</v>
      </c>
      <c r="H25" s="105">
        <f>SUM(G25*G26)</f>
        <v>12</v>
      </c>
      <c r="I25" s="433"/>
      <c r="J25" s="434"/>
    </row>
    <row r="26" spans="1:10" ht="29.1" customHeight="1" thickBot="1" x14ac:dyDescent="0.3">
      <c r="A26" s="602"/>
      <c r="B26" s="603"/>
      <c r="C26" s="122" t="s">
        <v>43</v>
      </c>
      <c r="D26" s="158">
        <v>3</v>
      </c>
      <c r="E26" s="124"/>
      <c r="F26" s="122" t="s">
        <v>43</v>
      </c>
      <c r="G26" s="150">
        <v>3</v>
      </c>
      <c r="H26" s="124"/>
      <c r="I26" s="435"/>
      <c r="J26" s="436"/>
    </row>
    <row r="27" spans="1:10" ht="24.75" customHeight="1" x14ac:dyDescent="0.25">
      <c r="A27" s="437" t="s">
        <v>576</v>
      </c>
      <c r="B27" s="438"/>
      <c r="C27" s="438"/>
      <c r="D27" s="438"/>
      <c r="E27" s="438"/>
      <c r="F27" s="438"/>
      <c r="G27" s="438"/>
      <c r="H27" s="439"/>
      <c r="I27" s="440" t="s">
        <v>577</v>
      </c>
      <c r="J27" s="441"/>
    </row>
    <row r="28" spans="1:10" ht="53.1" customHeight="1" x14ac:dyDescent="0.25">
      <c r="A28" s="109">
        <v>1</v>
      </c>
      <c r="B28" s="379" t="s">
        <v>885</v>
      </c>
      <c r="C28" s="379"/>
      <c r="D28" s="379"/>
      <c r="E28" s="379"/>
      <c r="F28" s="379"/>
      <c r="G28" s="379"/>
      <c r="H28" s="379"/>
      <c r="I28" s="431" t="s">
        <v>883</v>
      </c>
      <c r="J28" s="432"/>
    </row>
    <row r="29" spans="1:10" ht="45" customHeight="1" x14ac:dyDescent="0.25">
      <c r="A29" s="109">
        <v>2</v>
      </c>
      <c r="B29" s="379" t="s">
        <v>884</v>
      </c>
      <c r="C29" s="379"/>
      <c r="D29" s="379"/>
      <c r="E29" s="379"/>
      <c r="F29" s="379"/>
      <c r="G29" s="379"/>
      <c r="H29" s="379"/>
      <c r="I29" s="606"/>
      <c r="J29" s="607"/>
    </row>
    <row r="30" spans="1:10" ht="44.1" customHeight="1" thickBot="1" x14ac:dyDescent="0.3">
      <c r="A30" s="111">
        <v>3</v>
      </c>
      <c r="B30" s="379" t="s">
        <v>374</v>
      </c>
      <c r="C30" s="379"/>
      <c r="D30" s="379"/>
      <c r="E30" s="379"/>
      <c r="F30" s="379"/>
      <c r="G30" s="379"/>
      <c r="H30" s="379"/>
      <c r="I30" s="606"/>
      <c r="J30" s="607"/>
    </row>
    <row r="31" spans="1:10" ht="18" customHeight="1" x14ac:dyDescent="0.25">
      <c r="A31" s="437" t="s">
        <v>568</v>
      </c>
      <c r="B31" s="417"/>
      <c r="C31" s="417"/>
      <c r="D31" s="417"/>
      <c r="E31" s="417"/>
      <c r="F31" s="417"/>
      <c r="G31" s="417"/>
      <c r="H31" s="418"/>
      <c r="I31" s="53"/>
      <c r="J31" s="54"/>
    </row>
    <row r="32" spans="1:10" ht="18" customHeight="1" x14ac:dyDescent="0.25">
      <c r="A32" s="109">
        <v>1</v>
      </c>
      <c r="B32" s="346" t="s">
        <v>886</v>
      </c>
      <c r="C32" s="346"/>
      <c r="D32" s="346"/>
      <c r="E32" s="346"/>
      <c r="F32" s="346"/>
      <c r="G32" s="346"/>
      <c r="H32" s="346"/>
      <c r="I32" s="53"/>
      <c r="J32" s="54"/>
    </row>
    <row r="33" spans="1:10" ht="18.95" customHeight="1" x14ac:dyDescent="0.25">
      <c r="A33" s="109">
        <v>2</v>
      </c>
      <c r="B33" s="346" t="s">
        <v>594</v>
      </c>
      <c r="C33" s="346"/>
      <c r="D33" s="346"/>
      <c r="E33" s="346"/>
      <c r="F33" s="346"/>
      <c r="G33" s="346"/>
      <c r="H33" s="346"/>
      <c r="I33" s="604" t="s">
        <v>507</v>
      </c>
      <c r="J33" s="605"/>
    </row>
    <row r="34" spans="1:10" ht="15.75" thickBot="1" x14ac:dyDescent="0.3">
      <c r="A34" s="111">
        <v>3</v>
      </c>
      <c r="B34" s="346"/>
      <c r="C34" s="346"/>
      <c r="D34" s="346"/>
      <c r="E34" s="346"/>
      <c r="F34" s="346"/>
      <c r="G34" s="346"/>
      <c r="H34" s="346"/>
      <c r="I34" s="608" t="s">
        <v>942</v>
      </c>
      <c r="J34" s="609"/>
    </row>
    <row r="35" spans="1:10" ht="5.45" customHeight="1" thickBot="1" x14ac:dyDescent="0.3">
      <c r="A35" s="176"/>
      <c r="B35" s="43"/>
      <c r="C35" s="43"/>
      <c r="D35" s="43"/>
      <c r="E35" s="43"/>
      <c r="F35" s="43"/>
      <c r="G35" s="43"/>
      <c r="H35" s="43"/>
      <c r="I35" s="44"/>
      <c r="J35" s="45"/>
    </row>
    <row r="36" spans="1:10" ht="15.95" customHeight="1" thickBot="1" x14ac:dyDescent="0.3">
      <c r="A36" s="610" t="s">
        <v>61</v>
      </c>
      <c r="B36" s="530"/>
      <c r="C36" s="530"/>
      <c r="D36" s="530"/>
      <c r="E36" s="126" t="s">
        <v>242</v>
      </c>
      <c r="F36" s="411" t="s">
        <v>243</v>
      </c>
      <c r="G36" s="411"/>
      <c r="H36" s="411"/>
      <c r="I36" s="127" t="s">
        <v>578</v>
      </c>
      <c r="J36" s="128" t="s">
        <v>778</v>
      </c>
    </row>
    <row r="37" spans="1:10" ht="15.75" thickBot="1" x14ac:dyDescent="0.3">
      <c r="A37" s="358" t="s">
        <v>41</v>
      </c>
      <c r="B37" s="338"/>
      <c r="C37" s="386" t="s">
        <v>53</v>
      </c>
      <c r="D37" s="386"/>
      <c r="E37" s="386"/>
      <c r="F37" s="386"/>
      <c r="G37" s="386"/>
      <c r="H37" s="386"/>
      <c r="I37" s="387" t="s">
        <v>56</v>
      </c>
      <c r="J37" s="388"/>
    </row>
    <row r="38" spans="1:10" x14ac:dyDescent="0.25">
      <c r="A38" s="359"/>
      <c r="B38" s="360"/>
      <c r="C38" s="389" t="s">
        <v>58</v>
      </c>
      <c r="D38" s="389"/>
      <c r="E38" s="389"/>
      <c r="F38" s="389" t="s">
        <v>59</v>
      </c>
      <c r="G38" s="389"/>
      <c r="H38" s="389"/>
      <c r="I38" s="390" t="s">
        <v>495</v>
      </c>
      <c r="J38" s="391"/>
    </row>
    <row r="39" spans="1:10" ht="15.75" thickBot="1" x14ac:dyDescent="0.3">
      <c r="A39" s="600" t="s">
        <v>77</v>
      </c>
      <c r="B39" s="601"/>
      <c r="C39" s="129" t="s">
        <v>42</v>
      </c>
      <c r="D39" s="104">
        <v>4</v>
      </c>
      <c r="E39" s="105">
        <f>SUM(D39*D40)</f>
        <v>8</v>
      </c>
      <c r="F39" s="129" t="s">
        <v>42</v>
      </c>
      <c r="G39" s="104">
        <v>4</v>
      </c>
      <c r="H39" s="105">
        <f>SUM(G39*G40)</f>
        <v>12</v>
      </c>
      <c r="I39" s="392"/>
      <c r="J39" s="393"/>
    </row>
    <row r="40" spans="1:10" ht="35.1" customHeight="1" thickBot="1" x14ac:dyDescent="0.3">
      <c r="A40" s="602"/>
      <c r="B40" s="603"/>
      <c r="C40" s="130" t="s">
        <v>43</v>
      </c>
      <c r="D40" s="107">
        <v>2</v>
      </c>
      <c r="E40" s="124"/>
      <c r="F40" s="130" t="s">
        <v>43</v>
      </c>
      <c r="G40" s="107">
        <v>3</v>
      </c>
      <c r="H40" s="124"/>
      <c r="I40" s="394"/>
      <c r="J40" s="395"/>
    </row>
    <row r="41" spans="1:10" x14ac:dyDescent="0.25">
      <c r="A41" s="470" t="s">
        <v>566</v>
      </c>
      <c r="B41" s="471"/>
      <c r="C41" s="471"/>
      <c r="D41" s="471"/>
      <c r="E41" s="471"/>
      <c r="F41" s="471"/>
      <c r="G41" s="471"/>
      <c r="H41" s="472"/>
      <c r="I41" s="473" t="s">
        <v>577</v>
      </c>
      <c r="J41" s="474"/>
    </row>
    <row r="42" spans="1:10" ht="14.45" customHeight="1" x14ac:dyDescent="0.25">
      <c r="A42" s="109">
        <v>1</v>
      </c>
      <c r="B42" s="404" t="s">
        <v>353</v>
      </c>
      <c r="C42" s="404"/>
      <c r="D42" s="404"/>
      <c r="E42" s="404"/>
      <c r="F42" s="404"/>
      <c r="G42" s="404"/>
      <c r="H42" s="404"/>
      <c r="I42" s="390" t="s">
        <v>1065</v>
      </c>
      <c r="J42" s="391"/>
    </row>
    <row r="43" spans="1:10" ht="14.45" customHeight="1" x14ac:dyDescent="0.25">
      <c r="A43" s="109">
        <v>2</v>
      </c>
      <c r="B43" s="404" t="s">
        <v>781</v>
      </c>
      <c r="C43" s="404"/>
      <c r="D43" s="404"/>
      <c r="E43" s="404"/>
      <c r="F43" s="404"/>
      <c r="G43" s="404"/>
      <c r="H43" s="404"/>
      <c r="I43" s="392"/>
      <c r="J43" s="393"/>
    </row>
    <row r="44" spans="1:10" ht="15" customHeight="1" thickBot="1" x14ac:dyDescent="0.3">
      <c r="A44" s="111">
        <v>3</v>
      </c>
      <c r="B44" s="404"/>
      <c r="C44" s="404"/>
      <c r="D44" s="404"/>
      <c r="E44" s="404"/>
      <c r="F44" s="404"/>
      <c r="G44" s="404"/>
      <c r="H44" s="404"/>
      <c r="I44" s="392"/>
      <c r="J44" s="393"/>
    </row>
    <row r="45" spans="1:10" x14ac:dyDescent="0.25">
      <c r="A45" s="470" t="s">
        <v>568</v>
      </c>
      <c r="B45" s="471"/>
      <c r="C45" s="471"/>
      <c r="D45" s="471"/>
      <c r="E45" s="471"/>
      <c r="F45" s="471"/>
      <c r="G45" s="471"/>
      <c r="H45" s="472"/>
      <c r="I45" s="392"/>
      <c r="J45" s="393"/>
    </row>
    <row r="46" spans="1:10" ht="14.45" customHeight="1" x14ac:dyDescent="0.25">
      <c r="A46" s="109">
        <v>1</v>
      </c>
      <c r="B46" s="404" t="s">
        <v>797</v>
      </c>
      <c r="C46" s="404"/>
      <c r="D46" s="404"/>
      <c r="E46" s="404"/>
      <c r="F46" s="404"/>
      <c r="G46" s="404"/>
      <c r="H46" s="404"/>
      <c r="I46" s="392"/>
      <c r="J46" s="393"/>
    </row>
    <row r="47" spans="1:10" ht="14.45" customHeight="1" x14ac:dyDescent="0.25">
      <c r="A47" s="109">
        <v>2</v>
      </c>
      <c r="B47" s="404"/>
      <c r="C47" s="404"/>
      <c r="D47" s="404"/>
      <c r="E47" s="404"/>
      <c r="F47" s="404"/>
      <c r="G47" s="404"/>
      <c r="H47" s="404"/>
      <c r="I47" s="392"/>
      <c r="J47" s="393"/>
    </row>
    <row r="48" spans="1:10" ht="15" customHeight="1" thickBot="1" x14ac:dyDescent="0.3">
      <c r="A48" s="111">
        <v>3</v>
      </c>
      <c r="B48" s="404"/>
      <c r="C48" s="404"/>
      <c r="D48" s="404"/>
      <c r="E48" s="404"/>
      <c r="F48" s="404"/>
      <c r="G48" s="404"/>
      <c r="H48" s="404"/>
      <c r="I48" s="394"/>
      <c r="J48" s="395"/>
    </row>
    <row r="49" spans="1:10" ht="3.95" customHeight="1" thickBot="1" x14ac:dyDescent="0.3">
      <c r="A49" s="422"/>
      <c r="B49" s="423"/>
      <c r="C49" s="423"/>
      <c r="D49" s="423"/>
      <c r="E49" s="423"/>
      <c r="F49" s="423"/>
      <c r="G49" s="423"/>
      <c r="H49" s="423"/>
      <c r="I49" s="423"/>
      <c r="J49" s="475"/>
    </row>
    <row r="50" spans="1:10" ht="15.75" thickBot="1" x14ac:dyDescent="0.3">
      <c r="A50" s="615" t="s">
        <v>60</v>
      </c>
      <c r="B50" s="616"/>
      <c r="C50" s="616"/>
      <c r="D50" s="616"/>
      <c r="E50" s="177" t="s">
        <v>241</v>
      </c>
      <c r="F50" s="411" t="s">
        <v>244</v>
      </c>
      <c r="G50" s="411"/>
      <c r="H50" s="411"/>
      <c r="I50" s="132" t="s">
        <v>578</v>
      </c>
      <c r="J50" s="39" t="s">
        <v>858</v>
      </c>
    </row>
    <row r="51" spans="1:10" ht="15.75" thickBot="1" x14ac:dyDescent="0.3">
      <c r="A51" s="358" t="s">
        <v>41</v>
      </c>
      <c r="B51" s="338"/>
      <c r="C51" s="611" t="s">
        <v>53</v>
      </c>
      <c r="D51" s="611"/>
      <c r="E51" s="611"/>
      <c r="F51" s="611"/>
      <c r="G51" s="611"/>
      <c r="H51" s="611"/>
      <c r="I51" s="612" t="s">
        <v>56</v>
      </c>
      <c r="J51" s="613"/>
    </row>
    <row r="52" spans="1:10" x14ac:dyDescent="0.25">
      <c r="A52" s="359"/>
      <c r="B52" s="360"/>
      <c r="C52" s="614" t="s">
        <v>62</v>
      </c>
      <c r="D52" s="614"/>
      <c r="E52" s="614"/>
      <c r="F52" s="614" t="s">
        <v>63</v>
      </c>
      <c r="G52" s="614"/>
      <c r="H52" s="614"/>
      <c r="I52" s="390" t="s">
        <v>1078</v>
      </c>
      <c r="J52" s="391"/>
    </row>
    <row r="53" spans="1:10" ht="60.75" customHeight="1" thickBot="1" x14ac:dyDescent="0.3">
      <c r="A53" s="600" t="s">
        <v>77</v>
      </c>
      <c r="B53" s="601"/>
      <c r="C53" s="152" t="s">
        <v>42</v>
      </c>
      <c r="D53" s="104">
        <v>4</v>
      </c>
      <c r="E53" s="105">
        <f>SUM(D53*D54)</f>
        <v>8</v>
      </c>
      <c r="F53" s="152" t="s">
        <v>42</v>
      </c>
      <c r="G53" s="104">
        <v>4</v>
      </c>
      <c r="H53" s="105">
        <f>SUM(G53*G54)</f>
        <v>12</v>
      </c>
      <c r="I53" s="392"/>
      <c r="J53" s="393"/>
    </row>
    <row r="54" spans="1:10" ht="69.599999999999994" customHeight="1" thickBot="1" x14ac:dyDescent="0.3">
      <c r="A54" s="602"/>
      <c r="B54" s="603"/>
      <c r="C54" s="153" t="s">
        <v>43</v>
      </c>
      <c r="D54" s="107">
        <v>2</v>
      </c>
      <c r="E54" s="124"/>
      <c r="F54" s="153" t="s">
        <v>43</v>
      </c>
      <c r="G54" s="123">
        <v>3</v>
      </c>
      <c r="H54" s="124"/>
      <c r="I54" s="394"/>
      <c r="J54" s="395"/>
    </row>
    <row r="55" spans="1:10" x14ac:dyDescent="0.25">
      <c r="A55" s="617" t="s">
        <v>566</v>
      </c>
      <c r="B55" s="618"/>
      <c r="C55" s="618"/>
      <c r="D55" s="618"/>
      <c r="E55" s="618"/>
      <c r="F55" s="618"/>
      <c r="G55" s="618"/>
      <c r="H55" s="619"/>
      <c r="I55" s="620" t="s">
        <v>577</v>
      </c>
      <c r="J55" s="621"/>
    </row>
    <row r="56" spans="1:10" ht="40.700000000000003" customHeight="1" x14ac:dyDescent="0.25">
      <c r="A56" s="109">
        <v>1</v>
      </c>
      <c r="B56" s="404" t="s">
        <v>857</v>
      </c>
      <c r="C56" s="404"/>
      <c r="D56" s="404"/>
      <c r="E56" s="404"/>
      <c r="F56" s="404"/>
      <c r="G56" s="404"/>
      <c r="H56" s="404"/>
      <c r="I56" s="390" t="s">
        <v>1066</v>
      </c>
      <c r="J56" s="391"/>
    </row>
    <row r="57" spans="1:10" ht="72.599999999999994" customHeight="1" x14ac:dyDescent="0.25">
      <c r="A57" s="109">
        <v>2</v>
      </c>
      <c r="B57" s="404" t="s">
        <v>388</v>
      </c>
      <c r="C57" s="404"/>
      <c r="D57" s="404"/>
      <c r="E57" s="404"/>
      <c r="F57" s="404"/>
      <c r="G57" s="404"/>
      <c r="H57" s="404"/>
      <c r="I57" s="392"/>
      <c r="J57" s="393"/>
    </row>
    <row r="58" spans="1:10" ht="46.5" customHeight="1" thickBot="1" x14ac:dyDescent="0.3">
      <c r="A58" s="111"/>
      <c r="B58" s="404"/>
      <c r="C58" s="404"/>
      <c r="D58" s="404"/>
      <c r="E58" s="404"/>
      <c r="F58" s="404"/>
      <c r="G58" s="404"/>
      <c r="H58" s="404"/>
      <c r="I58" s="392"/>
      <c r="J58" s="393"/>
    </row>
    <row r="59" spans="1:10" x14ac:dyDescent="0.25">
      <c r="A59" s="617" t="s">
        <v>568</v>
      </c>
      <c r="B59" s="618"/>
      <c r="C59" s="618"/>
      <c r="D59" s="618"/>
      <c r="E59" s="618"/>
      <c r="F59" s="618"/>
      <c r="G59" s="618"/>
      <c r="H59" s="619"/>
      <c r="I59" s="392"/>
      <c r="J59" s="393"/>
    </row>
    <row r="60" spans="1:10" ht="27" customHeight="1" x14ac:dyDescent="0.25">
      <c r="A60" s="109">
        <v>1</v>
      </c>
      <c r="B60" s="404" t="s">
        <v>389</v>
      </c>
      <c r="C60" s="404"/>
      <c r="D60" s="404"/>
      <c r="E60" s="404"/>
      <c r="F60" s="404"/>
      <c r="G60" s="404"/>
      <c r="H60" s="404"/>
      <c r="I60" s="392"/>
      <c r="J60" s="393"/>
    </row>
    <row r="61" spans="1:10" ht="27.95" customHeight="1" x14ac:dyDescent="0.25">
      <c r="A61" s="109">
        <v>2</v>
      </c>
      <c r="B61" s="404" t="s">
        <v>390</v>
      </c>
      <c r="C61" s="404"/>
      <c r="D61" s="404"/>
      <c r="E61" s="404"/>
      <c r="F61" s="404"/>
      <c r="G61" s="404"/>
      <c r="H61" s="404"/>
      <c r="I61" s="392"/>
      <c r="J61" s="393"/>
    </row>
    <row r="62" spans="1:10" ht="39" customHeight="1" thickBot="1" x14ac:dyDescent="0.3">
      <c r="A62" s="111">
        <v>3</v>
      </c>
      <c r="B62" s="404" t="s">
        <v>391</v>
      </c>
      <c r="C62" s="404"/>
      <c r="D62" s="404"/>
      <c r="E62" s="404"/>
      <c r="F62" s="404"/>
      <c r="G62" s="404"/>
      <c r="H62" s="404"/>
      <c r="I62" s="394"/>
      <c r="J62" s="395"/>
    </row>
    <row r="63" spans="1:10" ht="3.95" customHeight="1" thickBot="1" x14ac:dyDescent="0.3">
      <c r="A63" s="422"/>
      <c r="B63" s="423"/>
      <c r="C63" s="423"/>
      <c r="D63" s="423"/>
      <c r="E63" s="423"/>
      <c r="F63" s="423"/>
      <c r="G63" s="423"/>
      <c r="H63" s="423"/>
      <c r="I63" s="423"/>
      <c r="J63" s="475"/>
    </row>
    <row r="64" spans="1:10" ht="15.75" thickBot="1" x14ac:dyDescent="0.3">
      <c r="A64" s="622" t="s">
        <v>65</v>
      </c>
      <c r="B64" s="478"/>
      <c r="C64" s="478"/>
      <c r="D64" s="478"/>
      <c r="E64" s="139" t="s">
        <v>241</v>
      </c>
      <c r="F64" s="411" t="s">
        <v>245</v>
      </c>
      <c r="G64" s="411"/>
      <c r="H64" s="411"/>
      <c r="I64" s="140" t="s">
        <v>578</v>
      </c>
      <c r="J64" s="128" t="s">
        <v>807</v>
      </c>
    </row>
    <row r="65" spans="1:10" ht="15.75" thickBot="1" x14ac:dyDescent="0.3">
      <c r="A65" s="358" t="s">
        <v>41</v>
      </c>
      <c r="B65" s="338"/>
      <c r="C65" s="461" t="s">
        <v>53</v>
      </c>
      <c r="D65" s="461"/>
      <c r="E65" s="461"/>
      <c r="F65" s="461"/>
      <c r="G65" s="461"/>
      <c r="H65" s="461"/>
      <c r="I65" s="462" t="s">
        <v>56</v>
      </c>
      <c r="J65" s="463"/>
    </row>
    <row r="66" spans="1:10" x14ac:dyDescent="0.25">
      <c r="A66" s="359"/>
      <c r="B66" s="360"/>
      <c r="C66" s="464" t="s">
        <v>66</v>
      </c>
      <c r="D66" s="464"/>
      <c r="E66" s="464"/>
      <c r="F66" s="464" t="s">
        <v>67</v>
      </c>
      <c r="G66" s="464"/>
      <c r="H66" s="464"/>
      <c r="I66" s="390" t="s">
        <v>815</v>
      </c>
      <c r="J66" s="391"/>
    </row>
    <row r="67" spans="1:10" ht="15.75" thickBot="1" x14ac:dyDescent="0.3">
      <c r="A67" s="600" t="s">
        <v>77</v>
      </c>
      <c r="B67" s="601"/>
      <c r="C67" s="141" t="s">
        <v>42</v>
      </c>
      <c r="D67" s="104">
        <v>3</v>
      </c>
      <c r="E67" s="105">
        <f>SUM(D67*D68)</f>
        <v>9</v>
      </c>
      <c r="F67" s="141" t="s">
        <v>42</v>
      </c>
      <c r="G67" s="104">
        <v>4</v>
      </c>
      <c r="H67" s="105">
        <f>SUM(G67*G68)</f>
        <v>12</v>
      </c>
      <c r="I67" s="392"/>
      <c r="J67" s="393"/>
    </row>
    <row r="68" spans="1:10" ht="99" customHeight="1" thickBot="1" x14ac:dyDescent="0.3">
      <c r="A68" s="602"/>
      <c r="B68" s="603"/>
      <c r="C68" s="143" t="s">
        <v>43</v>
      </c>
      <c r="D68" s="107">
        <v>3</v>
      </c>
      <c r="E68" s="124"/>
      <c r="F68" s="143" t="s">
        <v>43</v>
      </c>
      <c r="G68" s="107">
        <v>3</v>
      </c>
      <c r="H68" s="124"/>
      <c r="I68" s="394"/>
      <c r="J68" s="395"/>
    </row>
    <row r="69" spans="1:10" x14ac:dyDescent="0.25">
      <c r="A69" s="442" t="s">
        <v>566</v>
      </c>
      <c r="B69" s="443"/>
      <c r="C69" s="443"/>
      <c r="D69" s="443"/>
      <c r="E69" s="443"/>
      <c r="F69" s="443"/>
      <c r="G69" s="443"/>
      <c r="H69" s="444"/>
      <c r="I69" s="445" t="s">
        <v>577</v>
      </c>
      <c r="J69" s="446"/>
    </row>
    <row r="70" spans="1:10" ht="26.25" customHeight="1" x14ac:dyDescent="0.25">
      <c r="A70" s="109">
        <v>1</v>
      </c>
      <c r="B70" s="404" t="s">
        <v>816</v>
      </c>
      <c r="C70" s="404"/>
      <c r="D70" s="404"/>
      <c r="E70" s="404"/>
      <c r="F70" s="404"/>
      <c r="G70" s="404"/>
      <c r="H70" s="404"/>
      <c r="I70" s="390" t="s">
        <v>956</v>
      </c>
      <c r="J70" s="391"/>
    </row>
    <row r="71" spans="1:10" ht="39" customHeight="1" x14ac:dyDescent="0.25">
      <c r="A71" s="109">
        <v>2</v>
      </c>
      <c r="B71" s="492" t="s">
        <v>817</v>
      </c>
      <c r="C71" s="492"/>
      <c r="D71" s="492"/>
      <c r="E71" s="492"/>
      <c r="F71" s="492"/>
      <c r="G71" s="492"/>
      <c r="H71" s="493"/>
      <c r="I71" s="392"/>
      <c r="J71" s="393"/>
    </row>
    <row r="72" spans="1:10" ht="45" customHeight="1" thickBot="1" x14ac:dyDescent="0.3">
      <c r="A72" s="111">
        <v>3</v>
      </c>
      <c r="B72" s="404" t="s">
        <v>818</v>
      </c>
      <c r="C72" s="404"/>
      <c r="D72" s="404"/>
      <c r="E72" s="404"/>
      <c r="F72" s="404"/>
      <c r="G72" s="404"/>
      <c r="H72" s="404"/>
      <c r="I72" s="392"/>
      <c r="J72" s="393"/>
    </row>
    <row r="73" spans="1:10" x14ac:dyDescent="0.25">
      <c r="A73" s="442" t="s">
        <v>568</v>
      </c>
      <c r="B73" s="443"/>
      <c r="C73" s="443"/>
      <c r="D73" s="443"/>
      <c r="E73" s="443"/>
      <c r="F73" s="443"/>
      <c r="G73" s="443"/>
      <c r="H73" s="444"/>
      <c r="I73" s="392"/>
      <c r="J73" s="393"/>
    </row>
    <row r="74" spans="1:10" ht="14.45" customHeight="1" x14ac:dyDescent="0.25">
      <c r="A74" s="109">
        <v>1</v>
      </c>
      <c r="B74" s="404" t="s">
        <v>819</v>
      </c>
      <c r="C74" s="404"/>
      <c r="D74" s="404"/>
      <c r="E74" s="404"/>
      <c r="F74" s="404"/>
      <c r="G74" s="404"/>
      <c r="H74" s="404"/>
      <c r="I74" s="392"/>
      <c r="J74" s="393"/>
    </row>
    <row r="75" spans="1:10" ht="14.45" customHeight="1" x14ac:dyDescent="0.25">
      <c r="A75" s="109">
        <v>2</v>
      </c>
      <c r="B75" s="404" t="s">
        <v>820</v>
      </c>
      <c r="C75" s="404"/>
      <c r="D75" s="404"/>
      <c r="E75" s="404"/>
      <c r="F75" s="404"/>
      <c r="G75" s="404"/>
      <c r="H75" s="404"/>
      <c r="I75" s="392"/>
      <c r="J75" s="393"/>
    </row>
    <row r="76" spans="1:10" ht="15" customHeight="1" thickBot="1" x14ac:dyDescent="0.3">
      <c r="A76" s="111">
        <v>3</v>
      </c>
      <c r="B76" s="404" t="s">
        <v>821</v>
      </c>
      <c r="C76" s="404"/>
      <c r="D76" s="404"/>
      <c r="E76" s="404"/>
      <c r="F76" s="404"/>
      <c r="G76" s="404"/>
      <c r="H76" s="404"/>
      <c r="I76" s="394"/>
      <c r="J76" s="395"/>
    </row>
    <row r="77" spans="1:10" ht="3.95" customHeight="1" thickBot="1" x14ac:dyDescent="0.3">
      <c r="A77" s="422"/>
      <c r="B77" s="423"/>
      <c r="C77" s="423"/>
      <c r="D77" s="423"/>
      <c r="E77" s="423"/>
      <c r="F77" s="423"/>
      <c r="G77" s="423"/>
      <c r="H77" s="423"/>
      <c r="I77" s="423"/>
      <c r="J77" s="475"/>
    </row>
    <row r="78" spans="1:10" ht="15.75" thickBot="1" x14ac:dyDescent="0.3">
      <c r="A78" s="541" t="s">
        <v>68</v>
      </c>
      <c r="B78" s="502"/>
      <c r="C78" s="502"/>
      <c r="D78" s="502"/>
      <c r="E78" s="145" t="s">
        <v>241</v>
      </c>
      <c r="F78" s="411" t="s">
        <v>743</v>
      </c>
      <c r="G78" s="411"/>
      <c r="H78" s="411"/>
      <c r="I78" s="146" t="s">
        <v>578</v>
      </c>
      <c r="J78" s="39" t="s">
        <v>1005</v>
      </c>
    </row>
    <row r="79" spans="1:10" ht="15" customHeight="1" thickBot="1" x14ac:dyDescent="0.3">
      <c r="A79" s="358" t="s">
        <v>41</v>
      </c>
      <c r="B79" s="338"/>
      <c r="C79" s="540" t="s">
        <v>53</v>
      </c>
      <c r="D79" s="540"/>
      <c r="E79" s="540"/>
      <c r="F79" s="540"/>
      <c r="G79" s="540"/>
      <c r="H79" s="540"/>
      <c r="I79" s="499" t="s">
        <v>56</v>
      </c>
      <c r="J79" s="500"/>
    </row>
    <row r="80" spans="1:10" ht="14.45" customHeight="1" x14ac:dyDescent="0.25">
      <c r="A80" s="359"/>
      <c r="B80" s="360"/>
      <c r="C80" s="501" t="s">
        <v>69</v>
      </c>
      <c r="D80" s="501"/>
      <c r="E80" s="501"/>
      <c r="F80" s="501" t="s">
        <v>70</v>
      </c>
      <c r="G80" s="501"/>
      <c r="H80" s="501"/>
      <c r="I80" s="390" t="s">
        <v>465</v>
      </c>
      <c r="J80" s="391"/>
    </row>
    <row r="81" spans="1:10" ht="47.25" customHeight="1" thickBot="1" x14ac:dyDescent="0.3">
      <c r="A81" s="600" t="s">
        <v>77</v>
      </c>
      <c r="B81" s="601"/>
      <c r="C81" s="147" t="s">
        <v>42</v>
      </c>
      <c r="D81" s="104">
        <v>4</v>
      </c>
      <c r="E81" s="105">
        <v>8</v>
      </c>
      <c r="F81" s="147" t="s">
        <v>42</v>
      </c>
      <c r="G81" s="104">
        <v>4</v>
      </c>
      <c r="H81" s="105">
        <v>12</v>
      </c>
      <c r="I81" s="392"/>
      <c r="J81" s="393"/>
    </row>
    <row r="82" spans="1:10" ht="60.6" customHeight="1" thickBot="1" x14ac:dyDescent="0.3">
      <c r="A82" s="602"/>
      <c r="B82" s="603"/>
      <c r="C82" s="148" t="s">
        <v>43</v>
      </c>
      <c r="D82" s="107">
        <v>2</v>
      </c>
      <c r="E82" s="124"/>
      <c r="F82" s="148" t="s">
        <v>43</v>
      </c>
      <c r="G82" s="107">
        <v>3</v>
      </c>
      <c r="H82" s="124"/>
      <c r="I82" s="394"/>
      <c r="J82" s="395"/>
    </row>
    <row r="83" spans="1:10" x14ac:dyDescent="0.25">
      <c r="A83" s="482" t="s">
        <v>566</v>
      </c>
      <c r="B83" s="483"/>
      <c r="C83" s="483"/>
      <c r="D83" s="483"/>
      <c r="E83" s="483"/>
      <c r="F83" s="483"/>
      <c r="G83" s="483"/>
      <c r="H83" s="484"/>
      <c r="I83" s="485" t="s">
        <v>577</v>
      </c>
      <c r="J83" s="486"/>
    </row>
    <row r="84" spans="1:10" ht="26.25" customHeight="1" x14ac:dyDescent="0.25">
      <c r="A84" s="115">
        <v>1</v>
      </c>
      <c r="B84" s="517" t="s">
        <v>303</v>
      </c>
      <c r="C84" s="517"/>
      <c r="D84" s="517"/>
      <c r="E84" s="517"/>
      <c r="F84" s="517"/>
      <c r="G84" s="517"/>
      <c r="H84" s="517"/>
      <c r="I84" s="390" t="s">
        <v>1006</v>
      </c>
      <c r="J84" s="624"/>
    </row>
    <row r="85" spans="1:10" ht="26.25" customHeight="1" x14ac:dyDescent="0.25">
      <c r="A85" s="115">
        <v>2</v>
      </c>
      <c r="B85" s="517" t="s">
        <v>232</v>
      </c>
      <c r="C85" s="517"/>
      <c r="D85" s="517"/>
      <c r="E85" s="517"/>
      <c r="F85" s="517"/>
      <c r="G85" s="517"/>
      <c r="H85" s="517"/>
      <c r="I85" s="606"/>
      <c r="J85" s="607"/>
    </row>
    <row r="86" spans="1:10" ht="26.25" customHeight="1" x14ac:dyDescent="0.25">
      <c r="A86" s="115">
        <v>3</v>
      </c>
      <c r="B86" s="527" t="s">
        <v>466</v>
      </c>
      <c r="C86" s="492"/>
      <c r="D86" s="492"/>
      <c r="E86" s="492"/>
      <c r="F86" s="492"/>
      <c r="G86" s="492"/>
      <c r="H86" s="493"/>
      <c r="I86" s="606"/>
      <c r="J86" s="607"/>
    </row>
    <row r="87" spans="1:10" ht="24.95" customHeight="1" x14ac:dyDescent="0.25">
      <c r="A87" s="115">
        <v>4</v>
      </c>
      <c r="B87" s="517" t="s">
        <v>304</v>
      </c>
      <c r="C87" s="517"/>
      <c r="D87" s="517"/>
      <c r="E87" s="517"/>
      <c r="F87" s="517"/>
      <c r="G87" s="517"/>
      <c r="H87" s="517"/>
      <c r="I87" s="606"/>
      <c r="J87" s="607"/>
    </row>
    <row r="88" spans="1:10" x14ac:dyDescent="0.25">
      <c r="A88" s="636" t="s">
        <v>568</v>
      </c>
      <c r="B88" s="637"/>
      <c r="C88" s="637"/>
      <c r="D88" s="637"/>
      <c r="E88" s="637"/>
      <c r="F88" s="637"/>
      <c r="G88" s="637"/>
      <c r="H88" s="637"/>
      <c r="I88" s="606"/>
      <c r="J88" s="607"/>
    </row>
    <row r="89" spans="1:10" ht="26.25" customHeight="1" x14ac:dyDescent="0.25">
      <c r="A89" s="115">
        <v>1</v>
      </c>
      <c r="B89" s="379" t="s">
        <v>1007</v>
      </c>
      <c r="C89" s="379"/>
      <c r="D89" s="379"/>
      <c r="E89" s="379"/>
      <c r="F89" s="379"/>
      <c r="G89" s="379"/>
      <c r="H89" s="379"/>
      <c r="I89" s="606"/>
      <c r="J89" s="607"/>
    </row>
    <row r="90" spans="1:10" ht="26.25" customHeight="1" x14ac:dyDescent="0.25">
      <c r="A90" s="115">
        <v>2</v>
      </c>
      <c r="B90" s="379" t="s">
        <v>496</v>
      </c>
      <c r="C90" s="379"/>
      <c r="D90" s="379"/>
      <c r="E90" s="379"/>
      <c r="F90" s="379"/>
      <c r="G90" s="379"/>
      <c r="H90" s="379"/>
      <c r="I90" s="606"/>
      <c r="J90" s="607"/>
    </row>
    <row r="91" spans="1:10" ht="233.45" customHeight="1" x14ac:dyDescent="0.25">
      <c r="A91" s="115"/>
      <c r="B91" s="427" t="s">
        <v>1008</v>
      </c>
      <c r="C91" s="426"/>
      <c r="D91" s="426"/>
      <c r="E91" s="426"/>
      <c r="F91" s="426"/>
      <c r="G91" s="426"/>
      <c r="H91" s="627"/>
      <c r="I91" s="625"/>
      <c r="J91" s="626"/>
    </row>
    <row r="92" spans="1:10" ht="14.1" customHeight="1" x14ac:dyDescent="0.25">
      <c r="A92" s="5"/>
      <c r="B92" s="628"/>
      <c r="C92" s="629"/>
      <c r="D92" s="629"/>
      <c r="E92" s="629"/>
      <c r="F92" s="629"/>
      <c r="G92" s="629"/>
      <c r="H92" s="630"/>
      <c r="I92" s="542" t="s">
        <v>507</v>
      </c>
      <c r="J92" s="623"/>
    </row>
    <row r="93" spans="1:10" ht="15.75" thickBot="1" x14ac:dyDescent="0.3">
      <c r="A93" s="52"/>
      <c r="B93" s="631"/>
      <c r="C93" s="632"/>
      <c r="D93" s="632"/>
      <c r="E93" s="632"/>
      <c r="F93" s="632"/>
      <c r="G93" s="632"/>
      <c r="H93" s="633"/>
      <c r="I93" s="634">
        <v>2129</v>
      </c>
      <c r="J93" s="635"/>
    </row>
  </sheetData>
  <mergeCells count="133">
    <mergeCell ref="A79:B80"/>
    <mergeCell ref="C79:H79"/>
    <mergeCell ref="I79:J79"/>
    <mergeCell ref="C80:E80"/>
    <mergeCell ref="F80:H80"/>
    <mergeCell ref="I80:J82"/>
    <mergeCell ref="A81:B82"/>
    <mergeCell ref="I92:J92"/>
    <mergeCell ref="I84:J91"/>
    <mergeCell ref="B91:H93"/>
    <mergeCell ref="I93:J93"/>
    <mergeCell ref="A83:H83"/>
    <mergeCell ref="I83:J83"/>
    <mergeCell ref="B84:H84"/>
    <mergeCell ref="B85:H85"/>
    <mergeCell ref="B87:H87"/>
    <mergeCell ref="A88:H88"/>
    <mergeCell ref="B89:H89"/>
    <mergeCell ref="B90:H90"/>
    <mergeCell ref="B86:H86"/>
    <mergeCell ref="A78:D78"/>
    <mergeCell ref="F78:H78"/>
    <mergeCell ref="A63:J63"/>
    <mergeCell ref="A65:B66"/>
    <mergeCell ref="C65:H65"/>
    <mergeCell ref="I65:J65"/>
    <mergeCell ref="C66:E66"/>
    <mergeCell ref="F66:H66"/>
    <mergeCell ref="B70:H70"/>
    <mergeCell ref="I70:J76"/>
    <mergeCell ref="B71:H71"/>
    <mergeCell ref="B72:H72"/>
    <mergeCell ref="A73:H73"/>
    <mergeCell ref="B74:H74"/>
    <mergeCell ref="B75:H75"/>
    <mergeCell ref="B76:H76"/>
    <mergeCell ref="I66:J68"/>
    <mergeCell ref="A67:B68"/>
    <mergeCell ref="A69:H69"/>
    <mergeCell ref="I69:J69"/>
    <mergeCell ref="A64:D64"/>
    <mergeCell ref="F64:H64"/>
    <mergeCell ref="A77:J77"/>
    <mergeCell ref="A55:H55"/>
    <mergeCell ref="I55:J55"/>
    <mergeCell ref="B56:H56"/>
    <mergeCell ref="I56:J62"/>
    <mergeCell ref="B57:H57"/>
    <mergeCell ref="B58:H58"/>
    <mergeCell ref="A59:H59"/>
    <mergeCell ref="B60:H60"/>
    <mergeCell ref="B61:H61"/>
    <mergeCell ref="B62:H62"/>
    <mergeCell ref="A49:J49"/>
    <mergeCell ref="A51:B52"/>
    <mergeCell ref="C51:H51"/>
    <mergeCell ref="I51:J51"/>
    <mergeCell ref="C52:E52"/>
    <mergeCell ref="F52:H52"/>
    <mergeCell ref="I52:J54"/>
    <mergeCell ref="A53:B54"/>
    <mergeCell ref="A50:D50"/>
    <mergeCell ref="F50:H50"/>
    <mergeCell ref="A41:H41"/>
    <mergeCell ref="I41:J41"/>
    <mergeCell ref="B42:H42"/>
    <mergeCell ref="I42:J48"/>
    <mergeCell ref="B43:H43"/>
    <mergeCell ref="B44:H44"/>
    <mergeCell ref="A45:H45"/>
    <mergeCell ref="B46:H46"/>
    <mergeCell ref="B47:H47"/>
    <mergeCell ref="B48:H48"/>
    <mergeCell ref="A37:B38"/>
    <mergeCell ref="C37:H37"/>
    <mergeCell ref="I37:J37"/>
    <mergeCell ref="C38:E38"/>
    <mergeCell ref="F38:H38"/>
    <mergeCell ref="I38:J40"/>
    <mergeCell ref="A39:B40"/>
    <mergeCell ref="A36:D36"/>
    <mergeCell ref="F36:H36"/>
    <mergeCell ref="A31:H31"/>
    <mergeCell ref="B34:H34"/>
    <mergeCell ref="B28:H28"/>
    <mergeCell ref="B29:H29"/>
    <mergeCell ref="B32:H32"/>
    <mergeCell ref="B33:H33"/>
    <mergeCell ref="I24:J26"/>
    <mergeCell ref="A25:B26"/>
    <mergeCell ref="A27:H27"/>
    <mergeCell ref="I27:J27"/>
    <mergeCell ref="I33:J33"/>
    <mergeCell ref="B30:H30"/>
    <mergeCell ref="I28:J30"/>
    <mergeCell ref="I34:J34"/>
    <mergeCell ref="I4:J4"/>
    <mergeCell ref="C5:E5"/>
    <mergeCell ref="F5:H5"/>
    <mergeCell ref="I5:J7"/>
    <mergeCell ref="A6:B7"/>
    <mergeCell ref="A1:H1"/>
    <mergeCell ref="A2:B2"/>
    <mergeCell ref="C2:H2"/>
    <mergeCell ref="A3:B3"/>
    <mergeCell ref="C3:H3"/>
    <mergeCell ref="A4:B5"/>
    <mergeCell ref="C4:H4"/>
    <mergeCell ref="A15:H15"/>
    <mergeCell ref="I16:J19"/>
    <mergeCell ref="B16:H16"/>
    <mergeCell ref="B20:H20"/>
    <mergeCell ref="I20:J20"/>
    <mergeCell ref="A21:J21"/>
    <mergeCell ref="A22:D22"/>
    <mergeCell ref="F22:H22"/>
    <mergeCell ref="A23:B24"/>
    <mergeCell ref="C23:H23"/>
    <mergeCell ref="I23:J23"/>
    <mergeCell ref="C24:E24"/>
    <mergeCell ref="F24:H24"/>
    <mergeCell ref="B19:H19"/>
    <mergeCell ref="B17:H17"/>
    <mergeCell ref="B18:H18"/>
    <mergeCell ref="B13:H13"/>
    <mergeCell ref="A8:H8"/>
    <mergeCell ref="I8:J8"/>
    <mergeCell ref="B9:H9"/>
    <mergeCell ref="B10:H10"/>
    <mergeCell ref="B11:H11"/>
    <mergeCell ref="I9:J14"/>
    <mergeCell ref="B14:H14"/>
    <mergeCell ref="B12:H12"/>
  </mergeCells>
  <pageMargins left="0.7" right="0.7" top="0.75" bottom="0.75" header="0.3" footer="0.3"/>
  <pageSetup paperSize="9" scale="5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9C51D-734B-4E07-AC35-D8DC678179A2}">
  <sheetPr>
    <tabColor rgb="FF92D050"/>
  </sheetPr>
  <dimension ref="A1:J101"/>
  <sheetViews>
    <sheetView zoomScaleNormal="100" workbookViewId="0">
      <pane ySplit="3" topLeftCell="A4" activePane="bottomLeft" state="frozen"/>
      <selection pane="bottomLeft" sqref="A1:H1"/>
    </sheetView>
  </sheetViews>
  <sheetFormatPr defaultRowHeight="15" x14ac:dyDescent="0.25"/>
  <cols>
    <col min="1" max="1" width="3.85546875" customWidth="1"/>
    <col min="2" max="2" width="20.140625" customWidth="1"/>
    <col min="3" max="3" width="11.42578125" customWidth="1"/>
    <col min="4" max="4" width="10.5703125" style="3" customWidth="1"/>
    <col min="5" max="5" width="12" style="3" customWidth="1"/>
    <col min="6" max="6" width="11.42578125" style="3" customWidth="1"/>
    <col min="7" max="8" width="10.5703125" style="3" customWidth="1"/>
    <col min="9" max="9" width="36.140625" customWidth="1"/>
    <col min="10" max="10" width="33.5703125" customWidth="1"/>
  </cols>
  <sheetData>
    <row r="1" spans="1:10" ht="15.75" thickBot="1" x14ac:dyDescent="0.3">
      <c r="A1" s="353" t="s">
        <v>44</v>
      </c>
      <c r="B1" s="354"/>
      <c r="C1" s="354"/>
      <c r="D1" s="354"/>
      <c r="E1" s="354"/>
      <c r="F1" s="354"/>
      <c r="G1" s="354"/>
      <c r="H1" s="355"/>
      <c r="I1" s="99" t="s">
        <v>1027</v>
      </c>
      <c r="J1" s="100" t="s">
        <v>621</v>
      </c>
    </row>
    <row r="2" spans="1:10" ht="35.450000000000003" customHeight="1" thickBot="1" x14ac:dyDescent="0.3">
      <c r="A2" s="356" t="s">
        <v>75</v>
      </c>
      <c r="B2" s="357"/>
      <c r="C2" s="370" t="s">
        <v>582</v>
      </c>
      <c r="D2" s="371"/>
      <c r="E2" s="371"/>
      <c r="F2" s="371"/>
      <c r="G2" s="371"/>
      <c r="H2" s="372"/>
      <c r="I2" s="101" t="s">
        <v>40</v>
      </c>
      <c r="J2" s="57" t="s">
        <v>24</v>
      </c>
    </row>
    <row r="3" spans="1:10" ht="42.95" customHeight="1" thickBot="1" x14ac:dyDescent="0.3">
      <c r="A3" s="358" t="s">
        <v>78</v>
      </c>
      <c r="B3" s="338"/>
      <c r="C3" s="370" t="s">
        <v>7</v>
      </c>
      <c r="D3" s="371"/>
      <c r="E3" s="371"/>
      <c r="F3" s="371"/>
      <c r="G3" s="371"/>
      <c r="H3" s="372"/>
      <c r="I3" s="101" t="s">
        <v>16</v>
      </c>
      <c r="J3" s="58" t="s">
        <v>30</v>
      </c>
    </row>
    <row r="4" spans="1:10" ht="15" customHeight="1" thickBot="1" x14ac:dyDescent="0.3">
      <c r="A4" s="358" t="s">
        <v>41</v>
      </c>
      <c r="B4" s="338"/>
      <c r="C4" s="368" t="s">
        <v>50</v>
      </c>
      <c r="D4" s="368"/>
      <c r="E4" s="368"/>
      <c r="F4" s="368"/>
      <c r="G4" s="368"/>
      <c r="H4" s="368"/>
      <c r="I4" s="405" t="s">
        <v>57</v>
      </c>
      <c r="J4" s="406"/>
    </row>
    <row r="5" spans="1:10" ht="15" customHeight="1" x14ac:dyDescent="0.25">
      <c r="A5" s="359"/>
      <c r="B5" s="360"/>
      <c r="C5" s="369" t="s">
        <v>51</v>
      </c>
      <c r="D5" s="369"/>
      <c r="E5" s="369"/>
      <c r="F5" s="369" t="s">
        <v>52</v>
      </c>
      <c r="G5" s="369"/>
      <c r="H5" s="369"/>
      <c r="I5" s="390" t="s">
        <v>693</v>
      </c>
      <c r="J5" s="391"/>
    </row>
    <row r="6" spans="1:10" ht="45.6" customHeight="1" thickBot="1" x14ac:dyDescent="0.3">
      <c r="A6" s="504" t="s">
        <v>74</v>
      </c>
      <c r="B6" s="505"/>
      <c r="C6" s="103" t="s">
        <v>42</v>
      </c>
      <c r="D6" s="104">
        <v>2</v>
      </c>
      <c r="E6" s="142">
        <f>SUM(D6*D7)</f>
        <v>6</v>
      </c>
      <c r="F6" s="103" t="s">
        <v>42</v>
      </c>
      <c r="G6" s="104">
        <v>2</v>
      </c>
      <c r="H6" s="105">
        <f>SUM(G6*G7)</f>
        <v>8</v>
      </c>
      <c r="I6" s="392"/>
      <c r="J6" s="393"/>
    </row>
    <row r="7" spans="1:10" ht="15" customHeight="1" thickBot="1" x14ac:dyDescent="0.3">
      <c r="A7" s="506"/>
      <c r="B7" s="507"/>
      <c r="C7" s="106" t="s">
        <v>43</v>
      </c>
      <c r="D7" s="107">
        <v>3</v>
      </c>
      <c r="E7" s="108"/>
      <c r="F7" s="106" t="s">
        <v>43</v>
      </c>
      <c r="G7" s="107">
        <v>4</v>
      </c>
      <c r="H7" s="108"/>
      <c r="I7" s="394"/>
      <c r="J7" s="395"/>
    </row>
    <row r="8" spans="1:10" x14ac:dyDescent="0.25">
      <c r="A8" s="365" t="s">
        <v>566</v>
      </c>
      <c r="B8" s="366"/>
      <c r="C8" s="366"/>
      <c r="D8" s="366"/>
      <c r="E8" s="366"/>
      <c r="F8" s="366"/>
      <c r="G8" s="366"/>
      <c r="H8" s="367"/>
      <c r="I8" s="407" t="s">
        <v>567</v>
      </c>
      <c r="J8" s="408"/>
    </row>
    <row r="9" spans="1:10" ht="27" customHeight="1" x14ac:dyDescent="0.25">
      <c r="A9" s="109">
        <v>1</v>
      </c>
      <c r="B9" s="404" t="s">
        <v>220</v>
      </c>
      <c r="C9" s="404"/>
      <c r="D9" s="404"/>
      <c r="E9" s="404"/>
      <c r="F9" s="404"/>
      <c r="G9" s="404"/>
      <c r="H9" s="404"/>
      <c r="I9" s="390" t="s">
        <v>692</v>
      </c>
      <c r="J9" s="391"/>
    </row>
    <row r="10" spans="1:10" ht="18" customHeight="1" x14ac:dyDescent="0.25">
      <c r="A10" s="109">
        <v>2</v>
      </c>
      <c r="B10" s="404" t="s">
        <v>684</v>
      </c>
      <c r="C10" s="404"/>
      <c r="D10" s="404"/>
      <c r="E10" s="404"/>
      <c r="F10" s="404"/>
      <c r="G10" s="404"/>
      <c r="H10" s="404"/>
      <c r="I10" s="392"/>
      <c r="J10" s="393"/>
    </row>
    <row r="11" spans="1:10" ht="27" customHeight="1" x14ac:dyDescent="0.25">
      <c r="A11" s="110">
        <v>3</v>
      </c>
      <c r="B11" s="377" t="s">
        <v>688</v>
      </c>
      <c r="C11" s="377"/>
      <c r="D11" s="377"/>
      <c r="E11" s="377"/>
      <c r="F11" s="377"/>
      <c r="G11" s="377"/>
      <c r="H11" s="378"/>
      <c r="I11" s="392"/>
      <c r="J11" s="393"/>
    </row>
    <row r="12" spans="1:10" ht="27" customHeight="1" x14ac:dyDescent="0.25">
      <c r="A12" s="110">
        <v>4</v>
      </c>
      <c r="B12" s="377" t="s">
        <v>687</v>
      </c>
      <c r="C12" s="377"/>
      <c r="D12" s="377"/>
      <c r="E12" s="377"/>
      <c r="F12" s="377"/>
      <c r="G12" s="377"/>
      <c r="H12" s="378"/>
      <c r="I12" s="392"/>
      <c r="J12" s="393"/>
    </row>
    <row r="13" spans="1:10" ht="21.6" customHeight="1" x14ac:dyDescent="0.25">
      <c r="A13" s="110">
        <v>5</v>
      </c>
      <c r="B13" s="377" t="s">
        <v>689</v>
      </c>
      <c r="C13" s="377"/>
      <c r="D13" s="377"/>
      <c r="E13" s="377"/>
      <c r="F13" s="377"/>
      <c r="G13" s="377"/>
      <c r="H13" s="378"/>
      <c r="I13" s="392"/>
      <c r="J13" s="393"/>
    </row>
    <row r="14" spans="1:10" ht="24" customHeight="1" thickBot="1" x14ac:dyDescent="0.3">
      <c r="A14" s="111">
        <v>6</v>
      </c>
      <c r="B14" s="593" t="s">
        <v>685</v>
      </c>
      <c r="C14" s="593"/>
      <c r="D14" s="593"/>
      <c r="E14" s="593"/>
      <c r="F14" s="593"/>
      <c r="G14" s="593"/>
      <c r="H14" s="593"/>
      <c r="I14" s="394"/>
      <c r="J14" s="395"/>
    </row>
    <row r="15" spans="1:10" x14ac:dyDescent="0.25">
      <c r="A15" s="365" t="s">
        <v>568</v>
      </c>
      <c r="B15" s="366"/>
      <c r="C15" s="366"/>
      <c r="D15" s="366"/>
      <c r="E15" s="366"/>
      <c r="F15" s="366"/>
      <c r="G15" s="366"/>
      <c r="H15" s="367"/>
      <c r="I15" s="112" t="s">
        <v>569</v>
      </c>
      <c r="J15" s="113"/>
    </row>
    <row r="16" spans="1:10" ht="14.45" customHeight="1" x14ac:dyDescent="0.25">
      <c r="A16" s="109">
        <v>1</v>
      </c>
      <c r="B16" s="404" t="s">
        <v>686</v>
      </c>
      <c r="C16" s="404"/>
      <c r="D16" s="404"/>
      <c r="E16" s="404"/>
      <c r="F16" s="404"/>
      <c r="G16" s="404"/>
      <c r="H16" s="404"/>
      <c r="I16" s="427" t="s">
        <v>512</v>
      </c>
      <c r="J16" s="428"/>
    </row>
    <row r="17" spans="1:10" ht="14.45" customHeight="1" x14ac:dyDescent="0.25">
      <c r="A17" s="109">
        <v>2</v>
      </c>
      <c r="B17" s="404" t="s">
        <v>690</v>
      </c>
      <c r="C17" s="404"/>
      <c r="D17" s="404"/>
      <c r="E17" s="404"/>
      <c r="F17" s="404"/>
      <c r="G17" s="404"/>
      <c r="H17" s="404"/>
      <c r="I17" s="429"/>
      <c r="J17" s="430"/>
    </row>
    <row r="18" spans="1:10" ht="15" customHeight="1" thickBot="1" x14ac:dyDescent="0.3">
      <c r="A18" s="111">
        <v>3</v>
      </c>
      <c r="B18" s="404" t="s">
        <v>691</v>
      </c>
      <c r="C18" s="404"/>
      <c r="D18" s="404"/>
      <c r="E18" s="404"/>
      <c r="F18" s="404"/>
      <c r="G18" s="404"/>
      <c r="H18" s="404"/>
      <c r="I18" s="563" t="s">
        <v>992</v>
      </c>
      <c r="J18" s="564"/>
    </row>
    <row r="19" spans="1:10" ht="3.95" customHeight="1" thickBot="1" x14ac:dyDescent="0.3">
      <c r="A19" s="422"/>
      <c r="B19" s="423"/>
      <c r="C19" s="423"/>
      <c r="D19" s="423"/>
      <c r="E19" s="423"/>
      <c r="F19" s="423"/>
      <c r="G19" s="423"/>
      <c r="H19" s="423"/>
      <c r="I19" s="423"/>
      <c r="J19" s="475"/>
    </row>
    <row r="20" spans="1:10" ht="26.25" thickBot="1" x14ac:dyDescent="0.3">
      <c r="A20" s="599" t="s">
        <v>64</v>
      </c>
      <c r="B20" s="412"/>
      <c r="C20" s="412"/>
      <c r="D20" s="412"/>
      <c r="E20" s="117" t="s">
        <v>241</v>
      </c>
      <c r="F20" s="411" t="s">
        <v>727</v>
      </c>
      <c r="G20" s="411"/>
      <c r="H20" s="411"/>
      <c r="I20" s="118" t="s">
        <v>575</v>
      </c>
      <c r="J20" s="170" t="s">
        <v>843</v>
      </c>
    </row>
    <row r="21" spans="1:10" ht="15" customHeight="1" thickBot="1" x14ac:dyDescent="0.3">
      <c r="A21" s="358" t="s">
        <v>41</v>
      </c>
      <c r="B21" s="338"/>
      <c r="C21" s="419" t="s">
        <v>53</v>
      </c>
      <c r="D21" s="419"/>
      <c r="E21" s="419"/>
      <c r="F21" s="419"/>
      <c r="G21" s="419"/>
      <c r="H21" s="419"/>
      <c r="I21" s="420" t="s">
        <v>56</v>
      </c>
      <c r="J21" s="421"/>
    </row>
    <row r="22" spans="1:10" ht="21.6" customHeight="1" x14ac:dyDescent="0.25">
      <c r="A22" s="359"/>
      <c r="B22" s="360"/>
      <c r="C22" s="382" t="s">
        <v>54</v>
      </c>
      <c r="D22" s="382"/>
      <c r="E22" s="382"/>
      <c r="F22" s="382" t="s">
        <v>55</v>
      </c>
      <c r="G22" s="382"/>
      <c r="H22" s="382"/>
      <c r="I22" s="427" t="s">
        <v>848</v>
      </c>
      <c r="J22" s="428"/>
    </row>
    <row r="23" spans="1:10" ht="21.6" customHeight="1" thickBot="1" x14ac:dyDescent="0.3">
      <c r="A23" s="504" t="s">
        <v>74</v>
      </c>
      <c r="B23" s="505"/>
      <c r="C23" s="120" t="s">
        <v>42</v>
      </c>
      <c r="D23" s="157">
        <v>2</v>
      </c>
      <c r="E23" s="142">
        <f>SUM(D23*D24)</f>
        <v>4</v>
      </c>
      <c r="F23" s="120" t="s">
        <v>42</v>
      </c>
      <c r="G23" s="157">
        <v>2</v>
      </c>
      <c r="H23" s="142">
        <f>SUM(G23*G24)</f>
        <v>6</v>
      </c>
      <c r="I23" s="429"/>
      <c r="J23" s="430"/>
    </row>
    <row r="24" spans="1:10" ht="49.5" customHeight="1" thickBot="1" x14ac:dyDescent="0.3">
      <c r="A24" s="506"/>
      <c r="B24" s="507"/>
      <c r="C24" s="122" t="s">
        <v>43</v>
      </c>
      <c r="D24" s="158">
        <v>2</v>
      </c>
      <c r="E24" s="124"/>
      <c r="F24" s="122" t="s">
        <v>43</v>
      </c>
      <c r="G24" s="158">
        <v>3</v>
      </c>
      <c r="H24" s="124"/>
      <c r="I24" s="455"/>
      <c r="J24" s="456"/>
    </row>
    <row r="25" spans="1:10" x14ac:dyDescent="0.25">
      <c r="A25" s="437" t="s">
        <v>576</v>
      </c>
      <c r="B25" s="438"/>
      <c r="C25" s="438"/>
      <c r="D25" s="438"/>
      <c r="E25" s="438"/>
      <c r="F25" s="438"/>
      <c r="G25" s="438"/>
      <c r="H25" s="439"/>
      <c r="I25" s="440" t="s">
        <v>577</v>
      </c>
      <c r="J25" s="441"/>
    </row>
    <row r="26" spans="1:10" ht="89.1" customHeight="1" x14ac:dyDescent="0.25">
      <c r="A26" s="109">
        <v>1</v>
      </c>
      <c r="B26" s="379" t="s">
        <v>844</v>
      </c>
      <c r="C26" s="379"/>
      <c r="D26" s="379"/>
      <c r="E26" s="379"/>
      <c r="F26" s="379"/>
      <c r="G26" s="379"/>
      <c r="H26" s="379"/>
      <c r="I26" s="431" t="s">
        <v>1067</v>
      </c>
      <c r="J26" s="639"/>
    </row>
    <row r="27" spans="1:10" ht="42.6" customHeight="1" x14ac:dyDescent="0.25">
      <c r="A27" s="109">
        <v>2</v>
      </c>
      <c r="B27" s="379" t="s">
        <v>503</v>
      </c>
      <c r="C27" s="379"/>
      <c r="D27" s="379"/>
      <c r="E27" s="379"/>
      <c r="F27" s="379"/>
      <c r="G27" s="379"/>
      <c r="H27" s="379"/>
      <c r="I27" s="640"/>
      <c r="J27" s="641"/>
    </row>
    <row r="28" spans="1:10" ht="42.95" customHeight="1" x14ac:dyDescent="0.25">
      <c r="A28" s="137">
        <v>3</v>
      </c>
      <c r="B28" s="524" t="s">
        <v>845</v>
      </c>
      <c r="C28" s="525"/>
      <c r="D28" s="525"/>
      <c r="E28" s="525"/>
      <c r="F28" s="525"/>
      <c r="G28" s="525"/>
      <c r="H28" s="526"/>
      <c r="I28" s="640"/>
      <c r="J28" s="641"/>
    </row>
    <row r="29" spans="1:10" ht="42.95" customHeight="1" x14ac:dyDescent="0.25">
      <c r="A29" s="137">
        <v>4</v>
      </c>
      <c r="B29" s="524" t="s">
        <v>846</v>
      </c>
      <c r="C29" s="494"/>
      <c r="D29" s="494"/>
      <c r="E29" s="494"/>
      <c r="F29" s="494"/>
      <c r="G29" s="494"/>
      <c r="H29" s="495"/>
      <c r="I29" s="640"/>
      <c r="J29" s="641"/>
    </row>
    <row r="30" spans="1:10" ht="30.6" customHeight="1" x14ac:dyDescent="0.25">
      <c r="A30" s="109">
        <v>5</v>
      </c>
      <c r="B30" s="379" t="s">
        <v>847</v>
      </c>
      <c r="C30" s="379"/>
      <c r="D30" s="379"/>
      <c r="E30" s="379"/>
      <c r="F30" s="379"/>
      <c r="G30" s="379"/>
      <c r="H30" s="379"/>
      <c r="I30" s="640"/>
      <c r="J30" s="641"/>
    </row>
    <row r="31" spans="1:10" ht="25.5" customHeight="1" x14ac:dyDescent="0.25">
      <c r="A31" s="642" t="s">
        <v>568</v>
      </c>
      <c r="B31" s="643"/>
      <c r="C31" s="643"/>
      <c r="D31" s="643"/>
      <c r="E31" s="643"/>
      <c r="F31" s="643"/>
      <c r="G31" s="643"/>
      <c r="H31" s="644"/>
      <c r="I31" s="640"/>
      <c r="J31" s="641"/>
    </row>
    <row r="32" spans="1:10" ht="56.1" customHeight="1" x14ac:dyDescent="0.25">
      <c r="A32" s="109">
        <v>1</v>
      </c>
      <c r="B32" s="569" t="s">
        <v>543</v>
      </c>
      <c r="C32" s="569"/>
      <c r="D32" s="569"/>
      <c r="E32" s="569"/>
      <c r="F32" s="569"/>
      <c r="G32" s="569"/>
      <c r="H32" s="569"/>
      <c r="I32" s="640"/>
      <c r="J32" s="641"/>
    </row>
    <row r="33" spans="1:10" ht="41.1" customHeight="1" x14ac:dyDescent="0.25">
      <c r="A33" s="137">
        <v>2</v>
      </c>
      <c r="B33" s="570" t="s">
        <v>542</v>
      </c>
      <c r="C33" s="645"/>
      <c r="D33" s="645"/>
      <c r="E33" s="645"/>
      <c r="F33" s="645"/>
      <c r="G33" s="645"/>
      <c r="H33" s="646"/>
      <c r="I33" s="640"/>
      <c r="J33" s="641"/>
    </row>
    <row r="34" spans="1:10" ht="92.45" customHeight="1" x14ac:dyDescent="0.25">
      <c r="A34" s="109">
        <v>3</v>
      </c>
      <c r="B34" s="569" t="s">
        <v>544</v>
      </c>
      <c r="C34" s="569"/>
      <c r="D34" s="569"/>
      <c r="E34" s="569"/>
      <c r="F34" s="569"/>
      <c r="G34" s="569"/>
      <c r="H34" s="569"/>
      <c r="I34" s="640"/>
      <c r="J34" s="641"/>
    </row>
    <row r="35" spans="1:10" ht="45" customHeight="1" x14ac:dyDescent="0.25">
      <c r="A35" s="162">
        <v>4</v>
      </c>
      <c r="B35" s="570" t="s">
        <v>849</v>
      </c>
      <c r="C35" s="645"/>
      <c r="D35" s="645"/>
      <c r="E35" s="645"/>
      <c r="F35" s="645"/>
      <c r="G35" s="645"/>
      <c r="H35" s="646"/>
      <c r="I35" s="640"/>
      <c r="J35" s="641"/>
    </row>
    <row r="36" spans="1:10" ht="6.6" customHeight="1" thickBot="1" x14ac:dyDescent="0.3">
      <c r="A36" s="173"/>
      <c r="B36" s="47"/>
      <c r="C36" s="47"/>
      <c r="D36" s="47"/>
      <c r="E36" s="47"/>
      <c r="F36" s="47"/>
      <c r="G36" s="47"/>
      <c r="H36" s="47"/>
      <c r="I36" s="48"/>
      <c r="J36" s="49"/>
    </row>
    <row r="37" spans="1:10" ht="15" customHeight="1" thickBot="1" x14ac:dyDescent="0.3">
      <c r="A37" s="610" t="s">
        <v>61</v>
      </c>
      <c r="B37" s="530"/>
      <c r="C37" s="530"/>
      <c r="D37" s="530"/>
      <c r="E37" s="126" t="s">
        <v>242</v>
      </c>
      <c r="F37" s="411" t="s">
        <v>243</v>
      </c>
      <c r="G37" s="411"/>
      <c r="H37" s="411"/>
      <c r="I37" s="127" t="s">
        <v>578</v>
      </c>
      <c r="J37" s="128" t="s">
        <v>778</v>
      </c>
    </row>
    <row r="38" spans="1:10" ht="15.75" thickBot="1" x14ac:dyDescent="0.3">
      <c r="A38" s="358" t="s">
        <v>41</v>
      </c>
      <c r="B38" s="338"/>
      <c r="C38" s="386" t="s">
        <v>53</v>
      </c>
      <c r="D38" s="386"/>
      <c r="E38" s="386"/>
      <c r="F38" s="386"/>
      <c r="G38" s="386"/>
      <c r="H38" s="386"/>
      <c r="I38" s="387" t="s">
        <v>56</v>
      </c>
      <c r="J38" s="388"/>
    </row>
    <row r="39" spans="1:10" x14ac:dyDescent="0.25">
      <c r="A39" s="359"/>
      <c r="B39" s="360"/>
      <c r="C39" s="389" t="s">
        <v>58</v>
      </c>
      <c r="D39" s="389"/>
      <c r="E39" s="389"/>
      <c r="F39" s="389" t="s">
        <v>59</v>
      </c>
      <c r="G39" s="389"/>
      <c r="H39" s="389"/>
      <c r="I39" s="390" t="s">
        <v>783</v>
      </c>
      <c r="J39" s="391"/>
    </row>
    <row r="40" spans="1:10" ht="15.75" thickBot="1" x14ac:dyDescent="0.3">
      <c r="A40" s="504" t="s">
        <v>74</v>
      </c>
      <c r="B40" s="505"/>
      <c r="C40" s="129" t="s">
        <v>42</v>
      </c>
      <c r="D40" s="104">
        <v>2</v>
      </c>
      <c r="E40" s="142">
        <f>SUM(D40*D41)</f>
        <v>4</v>
      </c>
      <c r="F40" s="129" t="s">
        <v>42</v>
      </c>
      <c r="G40" s="104">
        <v>2</v>
      </c>
      <c r="H40" s="142">
        <f>SUM(G40*G41)</f>
        <v>6</v>
      </c>
      <c r="I40" s="392"/>
      <c r="J40" s="393"/>
    </row>
    <row r="41" spans="1:10" ht="15.75" customHeight="1" thickBot="1" x14ac:dyDescent="0.3">
      <c r="A41" s="506"/>
      <c r="B41" s="507"/>
      <c r="C41" s="130" t="s">
        <v>43</v>
      </c>
      <c r="D41" s="107">
        <v>2</v>
      </c>
      <c r="E41" s="124"/>
      <c r="F41" s="130" t="s">
        <v>43</v>
      </c>
      <c r="G41" s="107">
        <v>3</v>
      </c>
      <c r="H41" s="124"/>
      <c r="I41" s="394"/>
      <c r="J41" s="395"/>
    </row>
    <row r="42" spans="1:10" ht="14.45" customHeight="1" x14ac:dyDescent="0.25">
      <c r="A42" s="470" t="s">
        <v>566</v>
      </c>
      <c r="B42" s="471"/>
      <c r="C42" s="471"/>
      <c r="D42" s="471"/>
      <c r="E42" s="471"/>
      <c r="F42" s="471"/>
      <c r="G42" s="471"/>
      <c r="H42" s="472"/>
      <c r="I42" s="473" t="s">
        <v>577</v>
      </c>
      <c r="J42" s="474"/>
    </row>
    <row r="43" spans="1:10" ht="14.45" customHeight="1" x14ac:dyDescent="0.25">
      <c r="A43" s="109">
        <v>1</v>
      </c>
      <c r="B43" s="404" t="s">
        <v>354</v>
      </c>
      <c r="C43" s="404"/>
      <c r="D43" s="404"/>
      <c r="E43" s="404"/>
      <c r="F43" s="404"/>
      <c r="G43" s="404"/>
      <c r="H43" s="404"/>
      <c r="I43" s="390" t="s">
        <v>944</v>
      </c>
      <c r="J43" s="391"/>
    </row>
    <row r="44" spans="1:10" ht="36.6" customHeight="1" x14ac:dyDescent="0.25">
      <c r="A44" s="109">
        <v>2</v>
      </c>
      <c r="B44" s="404" t="s">
        <v>782</v>
      </c>
      <c r="C44" s="404"/>
      <c r="D44" s="404"/>
      <c r="E44" s="404"/>
      <c r="F44" s="404"/>
      <c r="G44" s="404"/>
      <c r="H44" s="404"/>
      <c r="I44" s="392"/>
      <c r="J44" s="393"/>
    </row>
    <row r="45" spans="1:10" ht="14.45" customHeight="1" x14ac:dyDescent="0.25">
      <c r="A45" s="110">
        <v>3</v>
      </c>
      <c r="B45" s="404" t="s">
        <v>784</v>
      </c>
      <c r="C45" s="404"/>
      <c r="D45" s="404"/>
      <c r="E45" s="404"/>
      <c r="F45" s="404"/>
      <c r="G45" s="404"/>
      <c r="H45" s="404"/>
      <c r="I45" s="392"/>
      <c r="J45" s="393"/>
    </row>
    <row r="46" spans="1:10" ht="29.45" customHeight="1" thickBot="1" x14ac:dyDescent="0.3">
      <c r="A46" s="111">
        <v>4</v>
      </c>
      <c r="B46" s="404" t="s">
        <v>541</v>
      </c>
      <c r="C46" s="404"/>
      <c r="D46" s="404"/>
      <c r="E46" s="404"/>
      <c r="F46" s="404"/>
      <c r="G46" s="404"/>
      <c r="H46" s="404"/>
      <c r="I46" s="392"/>
      <c r="J46" s="393"/>
    </row>
    <row r="47" spans="1:10" ht="14.45" customHeight="1" x14ac:dyDescent="0.25">
      <c r="A47" s="470" t="s">
        <v>568</v>
      </c>
      <c r="B47" s="471"/>
      <c r="C47" s="471"/>
      <c r="D47" s="471"/>
      <c r="E47" s="471"/>
      <c r="F47" s="471"/>
      <c r="G47" s="471"/>
      <c r="H47" s="472"/>
      <c r="I47" s="392"/>
      <c r="J47" s="393"/>
    </row>
    <row r="48" spans="1:10" ht="14.45" customHeight="1" x14ac:dyDescent="0.25">
      <c r="A48" s="109">
        <v>1</v>
      </c>
      <c r="B48" s="404" t="s">
        <v>798</v>
      </c>
      <c r="C48" s="404"/>
      <c r="D48" s="404"/>
      <c r="E48" s="404"/>
      <c r="F48" s="404"/>
      <c r="G48" s="404"/>
      <c r="H48" s="404"/>
      <c r="I48" s="392"/>
      <c r="J48" s="393"/>
    </row>
    <row r="49" spans="1:10" ht="14.45" customHeight="1" x14ac:dyDescent="0.25">
      <c r="A49" s="109">
        <v>2</v>
      </c>
      <c r="B49" s="404"/>
      <c r="C49" s="404"/>
      <c r="D49" s="404"/>
      <c r="E49" s="404"/>
      <c r="F49" s="404"/>
      <c r="G49" s="404"/>
      <c r="H49" s="404"/>
      <c r="I49" s="392"/>
      <c r="J49" s="393"/>
    </row>
    <row r="50" spans="1:10" ht="15" customHeight="1" thickBot="1" x14ac:dyDescent="0.3">
      <c r="A50" s="111">
        <v>3</v>
      </c>
      <c r="B50" s="404"/>
      <c r="C50" s="404"/>
      <c r="D50" s="404"/>
      <c r="E50" s="404"/>
      <c r="F50" s="404"/>
      <c r="G50" s="404"/>
      <c r="H50" s="404"/>
      <c r="I50" s="394"/>
      <c r="J50" s="395"/>
    </row>
    <row r="51" spans="1:10" ht="3.95" customHeight="1" thickBot="1" x14ac:dyDescent="0.3">
      <c r="A51" s="422"/>
      <c r="B51" s="423"/>
      <c r="C51" s="423"/>
      <c r="D51" s="423"/>
      <c r="E51" s="423"/>
      <c r="F51" s="423"/>
      <c r="G51" s="423"/>
      <c r="H51" s="423"/>
      <c r="I51" s="423"/>
      <c r="J51" s="475"/>
    </row>
    <row r="52" spans="1:10" ht="15.75" thickBot="1" x14ac:dyDescent="0.3">
      <c r="A52" s="638" t="s">
        <v>60</v>
      </c>
      <c r="B52" s="476"/>
      <c r="C52" s="476"/>
      <c r="D52" s="476"/>
      <c r="E52" s="159" t="s">
        <v>241</v>
      </c>
      <c r="F52" s="477" t="s">
        <v>244</v>
      </c>
      <c r="G52" s="477"/>
      <c r="H52" s="477"/>
      <c r="I52" s="160" t="s">
        <v>581</v>
      </c>
      <c r="J52" s="161" t="s">
        <v>811</v>
      </c>
    </row>
    <row r="53" spans="1:10" ht="15.75" thickBot="1" x14ac:dyDescent="0.3">
      <c r="A53" s="447" t="s">
        <v>41</v>
      </c>
      <c r="B53" s="448"/>
      <c r="C53" s="451" t="s">
        <v>53</v>
      </c>
      <c r="D53" s="451"/>
      <c r="E53" s="451"/>
      <c r="F53" s="451"/>
      <c r="G53" s="451"/>
      <c r="H53" s="451"/>
      <c r="I53" s="452" t="s">
        <v>56</v>
      </c>
      <c r="J53" s="453"/>
    </row>
    <row r="54" spans="1:10" x14ac:dyDescent="0.25">
      <c r="A54" s="449"/>
      <c r="B54" s="450"/>
      <c r="C54" s="454" t="s">
        <v>62</v>
      </c>
      <c r="D54" s="454"/>
      <c r="E54" s="454"/>
      <c r="F54" s="454" t="s">
        <v>63</v>
      </c>
      <c r="G54" s="454"/>
      <c r="H54" s="454"/>
      <c r="I54" s="427" t="s">
        <v>1068</v>
      </c>
      <c r="J54" s="428"/>
    </row>
    <row r="55" spans="1:10" ht="15.75" thickBot="1" x14ac:dyDescent="0.3">
      <c r="A55" s="544" t="s">
        <v>74</v>
      </c>
      <c r="B55" s="545"/>
      <c r="C55" s="133" t="s">
        <v>42</v>
      </c>
      <c r="D55" s="121">
        <v>2</v>
      </c>
      <c r="E55" s="164">
        <f>SUM(D55*D56)</f>
        <v>4</v>
      </c>
      <c r="F55" s="133" t="s">
        <v>42</v>
      </c>
      <c r="G55" s="121">
        <v>2</v>
      </c>
      <c r="H55" s="134">
        <f>SUM(G55*G56)</f>
        <v>8</v>
      </c>
      <c r="I55" s="429"/>
      <c r="J55" s="430"/>
    </row>
    <row r="56" spans="1:10" ht="15.75" thickBot="1" x14ac:dyDescent="0.3">
      <c r="A56" s="546"/>
      <c r="B56" s="547"/>
      <c r="C56" s="135" t="s">
        <v>43</v>
      </c>
      <c r="D56" s="123">
        <v>2</v>
      </c>
      <c r="E56" s="136"/>
      <c r="F56" s="135" t="s">
        <v>43</v>
      </c>
      <c r="G56" s="123">
        <v>4</v>
      </c>
      <c r="H56" s="136"/>
      <c r="I56" s="455"/>
      <c r="J56" s="456"/>
    </row>
    <row r="57" spans="1:10" x14ac:dyDescent="0.25">
      <c r="A57" s="465" t="s">
        <v>572</v>
      </c>
      <c r="B57" s="466"/>
      <c r="C57" s="466"/>
      <c r="D57" s="466"/>
      <c r="E57" s="466"/>
      <c r="F57" s="466"/>
      <c r="G57" s="466"/>
      <c r="H57" s="467"/>
      <c r="I57" s="468" t="s">
        <v>579</v>
      </c>
      <c r="J57" s="469"/>
    </row>
    <row r="58" spans="1:10" ht="28.35" customHeight="1" x14ac:dyDescent="0.25">
      <c r="A58" s="137">
        <v>1</v>
      </c>
      <c r="B58" s="508" t="s">
        <v>392</v>
      </c>
      <c r="C58" s="508"/>
      <c r="D58" s="508"/>
      <c r="E58" s="508"/>
      <c r="F58" s="508"/>
      <c r="G58" s="508"/>
      <c r="H58" s="508"/>
      <c r="I58" s="427" t="s">
        <v>1036</v>
      </c>
      <c r="J58" s="428"/>
    </row>
    <row r="59" spans="1:10" ht="26.1" customHeight="1" x14ac:dyDescent="0.25">
      <c r="A59" s="137">
        <v>2</v>
      </c>
      <c r="B59" s="508" t="s">
        <v>393</v>
      </c>
      <c r="C59" s="508"/>
      <c r="D59" s="508"/>
      <c r="E59" s="508"/>
      <c r="F59" s="508"/>
      <c r="G59" s="508"/>
      <c r="H59" s="508"/>
      <c r="I59" s="429"/>
      <c r="J59" s="430"/>
    </row>
    <row r="60" spans="1:10" ht="26.1" customHeight="1" x14ac:dyDescent="0.25">
      <c r="A60" s="162">
        <v>3</v>
      </c>
      <c r="B60" s="508" t="s">
        <v>394</v>
      </c>
      <c r="C60" s="508"/>
      <c r="D60" s="508"/>
      <c r="E60" s="508"/>
      <c r="F60" s="508"/>
      <c r="G60" s="508"/>
      <c r="H60" s="508"/>
      <c r="I60" s="429"/>
      <c r="J60" s="430"/>
    </row>
    <row r="61" spans="1:10" ht="28.35" customHeight="1" thickBot="1" x14ac:dyDescent="0.3">
      <c r="A61" s="138">
        <v>4</v>
      </c>
      <c r="B61" s="508" t="s">
        <v>395</v>
      </c>
      <c r="C61" s="508"/>
      <c r="D61" s="508"/>
      <c r="E61" s="508"/>
      <c r="F61" s="508"/>
      <c r="G61" s="508"/>
      <c r="H61" s="508"/>
      <c r="I61" s="429"/>
      <c r="J61" s="430"/>
    </row>
    <row r="62" spans="1:10" x14ac:dyDescent="0.25">
      <c r="A62" s="465" t="s">
        <v>573</v>
      </c>
      <c r="B62" s="466"/>
      <c r="C62" s="466"/>
      <c r="D62" s="466"/>
      <c r="E62" s="466"/>
      <c r="F62" s="466"/>
      <c r="G62" s="466"/>
      <c r="H62" s="467"/>
      <c r="I62" s="429"/>
      <c r="J62" s="430"/>
    </row>
    <row r="63" spans="1:10" ht="27" customHeight="1" x14ac:dyDescent="0.25">
      <c r="A63" s="137">
        <v>1</v>
      </c>
      <c r="B63" s="426" t="s">
        <v>595</v>
      </c>
      <c r="C63" s="426"/>
      <c r="D63" s="426"/>
      <c r="E63" s="426"/>
      <c r="F63" s="426"/>
      <c r="G63" s="426"/>
      <c r="H63" s="426"/>
      <c r="I63" s="429"/>
      <c r="J63" s="430"/>
    </row>
    <row r="64" spans="1:10" ht="27.75" customHeight="1" x14ac:dyDescent="0.25">
      <c r="A64" s="137">
        <v>2</v>
      </c>
      <c r="B64" s="426" t="s">
        <v>539</v>
      </c>
      <c r="C64" s="426"/>
      <c r="D64" s="426"/>
      <c r="E64" s="426"/>
      <c r="F64" s="426"/>
      <c r="G64" s="426"/>
      <c r="H64" s="426"/>
      <c r="I64" s="429"/>
      <c r="J64" s="430"/>
    </row>
    <row r="65" spans="1:10" ht="19.5" customHeight="1" thickBot="1" x14ac:dyDescent="0.3">
      <c r="A65" s="138">
        <v>3</v>
      </c>
      <c r="B65" s="426" t="s">
        <v>540</v>
      </c>
      <c r="C65" s="426"/>
      <c r="D65" s="426"/>
      <c r="E65" s="426"/>
      <c r="F65" s="426"/>
      <c r="G65" s="426"/>
      <c r="H65" s="426"/>
      <c r="I65" s="455"/>
      <c r="J65" s="456"/>
    </row>
    <row r="66" spans="1:10" ht="3.95" customHeight="1" thickBot="1" x14ac:dyDescent="0.3">
      <c r="A66" s="422"/>
      <c r="B66" s="423"/>
      <c r="C66" s="423"/>
      <c r="D66" s="423"/>
      <c r="E66" s="423"/>
      <c r="F66" s="423"/>
      <c r="G66" s="423"/>
      <c r="H66" s="423"/>
      <c r="I66" s="423"/>
      <c r="J66" s="475"/>
    </row>
    <row r="67" spans="1:10" ht="15.75" thickBot="1" x14ac:dyDescent="0.3">
      <c r="A67" s="622" t="s">
        <v>65</v>
      </c>
      <c r="B67" s="478"/>
      <c r="C67" s="478"/>
      <c r="D67" s="478"/>
      <c r="E67" s="139" t="s">
        <v>241</v>
      </c>
      <c r="F67" s="411" t="s">
        <v>245</v>
      </c>
      <c r="G67" s="411"/>
      <c r="H67" s="411"/>
      <c r="I67" s="140" t="s">
        <v>578</v>
      </c>
      <c r="J67" s="128" t="s">
        <v>772</v>
      </c>
    </row>
    <row r="68" spans="1:10" ht="15.75" customHeight="1" thickBot="1" x14ac:dyDescent="0.3">
      <c r="A68" s="358" t="s">
        <v>41</v>
      </c>
      <c r="B68" s="338"/>
      <c r="C68" s="461" t="s">
        <v>53</v>
      </c>
      <c r="D68" s="461"/>
      <c r="E68" s="461"/>
      <c r="F68" s="461"/>
      <c r="G68" s="461"/>
      <c r="H68" s="461"/>
      <c r="I68" s="462" t="s">
        <v>56</v>
      </c>
      <c r="J68" s="463"/>
    </row>
    <row r="69" spans="1:10" ht="15" customHeight="1" x14ac:dyDescent="0.25">
      <c r="A69" s="359"/>
      <c r="B69" s="360"/>
      <c r="C69" s="464" t="s">
        <v>66</v>
      </c>
      <c r="D69" s="464"/>
      <c r="E69" s="464"/>
      <c r="F69" s="464" t="s">
        <v>67</v>
      </c>
      <c r="G69" s="464"/>
      <c r="H69" s="464"/>
      <c r="I69" s="390" t="s">
        <v>773</v>
      </c>
      <c r="J69" s="391"/>
    </row>
    <row r="70" spans="1:10" ht="15.75" thickBot="1" x14ac:dyDescent="0.3">
      <c r="A70" s="504" t="s">
        <v>74</v>
      </c>
      <c r="B70" s="505"/>
      <c r="C70" s="141" t="s">
        <v>42</v>
      </c>
      <c r="D70" s="157">
        <v>2</v>
      </c>
      <c r="E70" s="142">
        <f>SUM(D70*D71)</f>
        <v>4</v>
      </c>
      <c r="F70" s="141" t="s">
        <v>42</v>
      </c>
      <c r="G70" s="157">
        <v>3</v>
      </c>
      <c r="H70" s="105">
        <f>SUM(G70*G71)</f>
        <v>12</v>
      </c>
      <c r="I70" s="392"/>
      <c r="J70" s="393"/>
    </row>
    <row r="71" spans="1:10" ht="28.5" customHeight="1" thickBot="1" x14ac:dyDescent="0.3">
      <c r="A71" s="506"/>
      <c r="B71" s="507"/>
      <c r="C71" s="143" t="s">
        <v>43</v>
      </c>
      <c r="D71" s="158">
        <v>2</v>
      </c>
      <c r="E71" s="124"/>
      <c r="F71" s="143" t="s">
        <v>43</v>
      </c>
      <c r="G71" s="158">
        <v>4</v>
      </c>
      <c r="H71" s="124"/>
      <c r="I71" s="394"/>
      <c r="J71" s="395"/>
    </row>
    <row r="72" spans="1:10" x14ac:dyDescent="0.25">
      <c r="A72" s="442" t="s">
        <v>566</v>
      </c>
      <c r="B72" s="443"/>
      <c r="C72" s="443"/>
      <c r="D72" s="443"/>
      <c r="E72" s="443"/>
      <c r="F72" s="443"/>
      <c r="G72" s="443"/>
      <c r="H72" s="444"/>
      <c r="I72" s="445" t="s">
        <v>577</v>
      </c>
      <c r="J72" s="446"/>
    </row>
    <row r="73" spans="1:10" ht="41.25" customHeight="1" x14ac:dyDescent="0.25">
      <c r="A73" s="109">
        <v>1</v>
      </c>
      <c r="B73" s="404" t="s">
        <v>259</v>
      </c>
      <c r="C73" s="404"/>
      <c r="D73" s="404"/>
      <c r="E73" s="404"/>
      <c r="F73" s="404"/>
      <c r="G73" s="404"/>
      <c r="H73" s="404"/>
      <c r="I73" s="397" t="s">
        <v>957</v>
      </c>
      <c r="J73" s="398"/>
    </row>
    <row r="74" spans="1:10" ht="15.75" customHeight="1" x14ac:dyDescent="0.25">
      <c r="A74" s="109">
        <v>2</v>
      </c>
      <c r="B74" s="404" t="s">
        <v>260</v>
      </c>
      <c r="C74" s="404"/>
      <c r="D74" s="404"/>
      <c r="E74" s="404"/>
      <c r="F74" s="404"/>
      <c r="G74" s="404"/>
      <c r="H74" s="404"/>
      <c r="I74" s="399"/>
      <c r="J74" s="400"/>
    </row>
    <row r="75" spans="1:10" ht="15" customHeight="1" x14ac:dyDescent="0.25">
      <c r="A75" s="110">
        <v>3</v>
      </c>
      <c r="B75" s="404" t="s">
        <v>261</v>
      </c>
      <c r="C75" s="404"/>
      <c r="D75" s="404"/>
      <c r="E75" s="404"/>
      <c r="F75" s="404"/>
      <c r="G75" s="404"/>
      <c r="H75" s="404"/>
      <c r="I75" s="399"/>
      <c r="J75" s="400"/>
    </row>
    <row r="76" spans="1:10" ht="15" customHeight="1" x14ac:dyDescent="0.25">
      <c r="A76" s="110">
        <v>4</v>
      </c>
      <c r="B76" s="404" t="s">
        <v>264</v>
      </c>
      <c r="C76" s="404"/>
      <c r="D76" s="404"/>
      <c r="E76" s="404"/>
      <c r="F76" s="404"/>
      <c r="G76" s="404"/>
      <c r="H76" s="404"/>
      <c r="I76" s="399"/>
      <c r="J76" s="400"/>
    </row>
    <row r="77" spans="1:10" ht="15" customHeight="1" x14ac:dyDescent="0.25">
      <c r="A77" s="110">
        <v>5</v>
      </c>
      <c r="B77" s="492" t="s">
        <v>262</v>
      </c>
      <c r="C77" s="494"/>
      <c r="D77" s="494"/>
      <c r="E77" s="494"/>
      <c r="F77" s="494"/>
      <c r="G77" s="494"/>
      <c r="H77" s="495"/>
      <c r="I77" s="399"/>
      <c r="J77" s="400"/>
    </row>
    <row r="78" spans="1:10" ht="42" customHeight="1" thickBot="1" x14ac:dyDescent="0.3">
      <c r="A78" s="111">
        <v>6</v>
      </c>
      <c r="B78" s="404" t="s">
        <v>777</v>
      </c>
      <c r="C78" s="404"/>
      <c r="D78" s="404"/>
      <c r="E78" s="404"/>
      <c r="F78" s="404"/>
      <c r="G78" s="404"/>
      <c r="H78" s="404"/>
      <c r="I78" s="399"/>
      <c r="J78" s="400"/>
    </row>
    <row r="79" spans="1:10" ht="14.45" customHeight="1" x14ac:dyDescent="0.25">
      <c r="A79" s="442" t="s">
        <v>568</v>
      </c>
      <c r="B79" s="443"/>
      <c r="C79" s="443"/>
      <c r="D79" s="443"/>
      <c r="E79" s="443"/>
      <c r="F79" s="443"/>
      <c r="G79" s="443"/>
      <c r="H79" s="444"/>
      <c r="I79" s="399"/>
      <c r="J79" s="400"/>
    </row>
    <row r="80" spans="1:10" ht="14.45" customHeight="1" x14ac:dyDescent="0.25">
      <c r="A80" s="109">
        <v>1</v>
      </c>
      <c r="B80" s="404" t="s">
        <v>263</v>
      </c>
      <c r="C80" s="404"/>
      <c r="D80" s="404"/>
      <c r="E80" s="404"/>
      <c r="F80" s="404"/>
      <c r="G80" s="404"/>
      <c r="H80" s="404"/>
      <c r="I80" s="399"/>
      <c r="J80" s="400"/>
    </row>
    <row r="81" spans="1:10" ht="15" customHeight="1" x14ac:dyDescent="0.25">
      <c r="A81" s="109">
        <v>2</v>
      </c>
      <c r="B81" s="404" t="s">
        <v>328</v>
      </c>
      <c r="C81" s="404"/>
      <c r="D81" s="404"/>
      <c r="E81" s="404"/>
      <c r="F81" s="404"/>
      <c r="G81" s="404"/>
      <c r="H81" s="404"/>
      <c r="I81" s="399"/>
      <c r="J81" s="400"/>
    </row>
    <row r="82" spans="1:10" ht="15" customHeight="1" x14ac:dyDescent="0.25">
      <c r="A82" s="110">
        <v>3</v>
      </c>
      <c r="B82" s="492" t="s">
        <v>538</v>
      </c>
      <c r="C82" s="494"/>
      <c r="D82" s="494"/>
      <c r="E82" s="494"/>
      <c r="F82" s="494"/>
      <c r="G82" s="494"/>
      <c r="H82" s="495"/>
      <c r="I82" s="399"/>
      <c r="J82" s="400"/>
    </row>
    <row r="83" spans="1:10" ht="15" customHeight="1" x14ac:dyDescent="0.25">
      <c r="A83" s="110">
        <v>4</v>
      </c>
      <c r="B83" s="492" t="s">
        <v>774</v>
      </c>
      <c r="C83" s="494"/>
      <c r="D83" s="494"/>
      <c r="E83" s="494"/>
      <c r="F83" s="494"/>
      <c r="G83" s="494"/>
      <c r="H83" s="495"/>
      <c r="I83" s="399"/>
      <c r="J83" s="400"/>
    </row>
    <row r="84" spans="1:10" ht="15" customHeight="1" thickBot="1" x14ac:dyDescent="0.3">
      <c r="A84" s="111">
        <v>5</v>
      </c>
      <c r="B84" s="404" t="s">
        <v>775</v>
      </c>
      <c r="C84" s="404"/>
      <c r="D84" s="404"/>
      <c r="E84" s="404"/>
      <c r="F84" s="404"/>
      <c r="G84" s="404"/>
      <c r="H84" s="404"/>
      <c r="I84" s="399"/>
      <c r="J84" s="400"/>
    </row>
    <row r="85" spans="1:10" ht="18.95" customHeight="1" thickBot="1" x14ac:dyDescent="0.3">
      <c r="A85" s="111">
        <v>6</v>
      </c>
      <c r="B85" s="404" t="s">
        <v>776</v>
      </c>
      <c r="C85" s="404"/>
      <c r="D85" s="404"/>
      <c r="E85" s="404"/>
      <c r="F85" s="404"/>
      <c r="G85" s="404"/>
      <c r="H85" s="404"/>
      <c r="I85" s="401"/>
      <c r="J85" s="402"/>
    </row>
    <row r="86" spans="1:10" ht="3.95" customHeight="1" thickBot="1" x14ac:dyDescent="0.3">
      <c r="A86" s="422"/>
      <c r="B86" s="423"/>
      <c r="C86" s="423"/>
      <c r="D86" s="423"/>
      <c r="E86" s="423"/>
      <c r="F86" s="423"/>
      <c r="G86" s="423"/>
      <c r="H86" s="423"/>
      <c r="I86" s="423"/>
      <c r="J86" s="475"/>
    </row>
    <row r="87" spans="1:10" ht="15.75" thickBot="1" x14ac:dyDescent="0.3">
      <c r="A87" s="541" t="s">
        <v>68</v>
      </c>
      <c r="B87" s="502"/>
      <c r="C87" s="502"/>
      <c r="D87" s="502"/>
      <c r="E87" s="145" t="s">
        <v>241</v>
      </c>
      <c r="F87" s="411" t="s">
        <v>743</v>
      </c>
      <c r="G87" s="411"/>
      <c r="H87" s="411"/>
      <c r="I87" s="146" t="s">
        <v>578</v>
      </c>
      <c r="J87" s="128" t="s">
        <v>966</v>
      </c>
    </row>
    <row r="88" spans="1:10" ht="15" customHeight="1" thickBot="1" x14ac:dyDescent="0.3">
      <c r="A88" s="358" t="s">
        <v>41</v>
      </c>
      <c r="B88" s="338"/>
      <c r="C88" s="540" t="s">
        <v>53</v>
      </c>
      <c r="D88" s="540"/>
      <c r="E88" s="540"/>
      <c r="F88" s="540"/>
      <c r="G88" s="540"/>
      <c r="H88" s="540"/>
      <c r="I88" s="499" t="s">
        <v>56</v>
      </c>
      <c r="J88" s="500"/>
    </row>
    <row r="89" spans="1:10" ht="14.45" customHeight="1" x14ac:dyDescent="0.25">
      <c r="A89" s="359"/>
      <c r="B89" s="360"/>
      <c r="C89" s="501" t="s">
        <v>69</v>
      </c>
      <c r="D89" s="501"/>
      <c r="E89" s="501"/>
      <c r="F89" s="501" t="s">
        <v>70</v>
      </c>
      <c r="G89" s="501"/>
      <c r="H89" s="501"/>
      <c r="I89" s="390" t="s">
        <v>967</v>
      </c>
      <c r="J89" s="391"/>
    </row>
    <row r="90" spans="1:10" ht="41.1" customHeight="1" thickBot="1" x14ac:dyDescent="0.3">
      <c r="A90" s="504" t="s">
        <v>74</v>
      </c>
      <c r="B90" s="505"/>
      <c r="C90" s="147" t="s">
        <v>42</v>
      </c>
      <c r="D90" s="104">
        <v>2</v>
      </c>
      <c r="E90" s="142">
        <f>SUM(D90*D91)</f>
        <v>4</v>
      </c>
      <c r="F90" s="147" t="s">
        <v>42</v>
      </c>
      <c r="G90" s="104">
        <v>3</v>
      </c>
      <c r="H90" s="105">
        <v>12</v>
      </c>
      <c r="I90" s="392"/>
      <c r="J90" s="393"/>
    </row>
    <row r="91" spans="1:10" ht="36" customHeight="1" thickBot="1" x14ac:dyDescent="0.3">
      <c r="A91" s="506"/>
      <c r="B91" s="507"/>
      <c r="C91" s="148" t="s">
        <v>43</v>
      </c>
      <c r="D91" s="107">
        <v>2</v>
      </c>
      <c r="E91" s="124"/>
      <c r="F91" s="148" t="s">
        <v>43</v>
      </c>
      <c r="G91" s="107">
        <v>4</v>
      </c>
      <c r="H91" s="124"/>
      <c r="I91" s="394"/>
      <c r="J91" s="395"/>
    </row>
    <row r="92" spans="1:10" x14ac:dyDescent="0.25">
      <c r="A92" s="482" t="s">
        <v>566</v>
      </c>
      <c r="B92" s="483"/>
      <c r="C92" s="483"/>
      <c r="D92" s="483"/>
      <c r="E92" s="483"/>
      <c r="F92" s="483"/>
      <c r="G92" s="483"/>
      <c r="H92" s="484"/>
      <c r="I92" s="485" t="s">
        <v>577</v>
      </c>
      <c r="J92" s="486"/>
    </row>
    <row r="93" spans="1:10" ht="26.25" customHeight="1" x14ac:dyDescent="0.25">
      <c r="A93" s="109">
        <v>1</v>
      </c>
      <c r="B93" s="404" t="s">
        <v>305</v>
      </c>
      <c r="C93" s="404"/>
      <c r="D93" s="404"/>
      <c r="E93" s="404"/>
      <c r="F93" s="404"/>
      <c r="G93" s="404"/>
      <c r="H93" s="404"/>
      <c r="I93" s="390" t="s">
        <v>1009</v>
      </c>
      <c r="J93" s="391"/>
    </row>
    <row r="94" spans="1:10" ht="15.6" customHeight="1" x14ac:dyDescent="0.25">
      <c r="A94" s="109">
        <v>2</v>
      </c>
      <c r="B94" s="404" t="s">
        <v>968</v>
      </c>
      <c r="C94" s="404"/>
      <c r="D94" s="404"/>
      <c r="E94" s="404"/>
      <c r="F94" s="404"/>
      <c r="G94" s="404"/>
      <c r="H94" s="404"/>
      <c r="I94" s="392"/>
      <c r="J94" s="393"/>
    </row>
    <row r="95" spans="1:10" ht="26.25" customHeight="1" x14ac:dyDescent="0.25">
      <c r="A95" s="110">
        <v>3</v>
      </c>
      <c r="B95" s="492" t="s">
        <v>969</v>
      </c>
      <c r="C95" s="492"/>
      <c r="D95" s="492"/>
      <c r="E95" s="492"/>
      <c r="F95" s="492"/>
      <c r="G95" s="492"/>
      <c r="H95" s="493"/>
      <c r="I95" s="392"/>
      <c r="J95" s="393"/>
    </row>
    <row r="96" spans="1:10" ht="26.25" customHeight="1" thickBot="1" x14ac:dyDescent="0.3">
      <c r="A96" s="110">
        <v>4</v>
      </c>
      <c r="B96" s="492"/>
      <c r="C96" s="494"/>
      <c r="D96" s="494"/>
      <c r="E96" s="494"/>
      <c r="F96" s="494"/>
      <c r="G96" s="494"/>
      <c r="H96" s="495"/>
      <c r="I96" s="392"/>
      <c r="J96" s="393"/>
    </row>
    <row r="97" spans="1:10" ht="15.6" customHeight="1" x14ac:dyDescent="0.25">
      <c r="A97" s="482" t="s">
        <v>568</v>
      </c>
      <c r="B97" s="483"/>
      <c r="C97" s="483"/>
      <c r="D97" s="483"/>
      <c r="E97" s="483"/>
      <c r="F97" s="483"/>
      <c r="G97" s="483"/>
      <c r="H97" s="484"/>
      <c r="I97" s="392"/>
      <c r="J97" s="393"/>
    </row>
    <row r="98" spans="1:10" ht="14.45" customHeight="1" x14ac:dyDescent="0.25">
      <c r="A98" s="109">
        <v>1</v>
      </c>
      <c r="B98" s="404" t="s">
        <v>970</v>
      </c>
      <c r="C98" s="404"/>
      <c r="D98" s="404"/>
      <c r="E98" s="404"/>
      <c r="F98" s="404"/>
      <c r="G98" s="404"/>
      <c r="H98" s="404"/>
      <c r="I98" s="392"/>
      <c r="J98" s="393"/>
    </row>
    <row r="99" spans="1:10" ht="15" customHeight="1" thickBot="1" x14ac:dyDescent="0.3">
      <c r="A99" s="109">
        <v>2</v>
      </c>
      <c r="B99" s="404" t="s">
        <v>971</v>
      </c>
      <c r="C99" s="404"/>
      <c r="D99" s="404"/>
      <c r="E99" s="404"/>
      <c r="F99" s="404"/>
      <c r="G99" s="404"/>
      <c r="H99" s="404"/>
      <c r="I99" s="394"/>
      <c r="J99" s="395"/>
    </row>
    <row r="100" spans="1:10" ht="21.6" customHeight="1" thickBot="1" x14ac:dyDescent="0.3">
      <c r="A100" s="110">
        <v>3</v>
      </c>
      <c r="B100" s="404" t="s">
        <v>972</v>
      </c>
      <c r="C100" s="404"/>
      <c r="D100" s="404"/>
      <c r="E100" s="404"/>
      <c r="F100" s="404"/>
      <c r="G100" s="404"/>
      <c r="H100" s="404"/>
      <c r="I100" s="652" t="s">
        <v>507</v>
      </c>
      <c r="J100" s="653"/>
    </row>
    <row r="101" spans="1:10" ht="15.75" thickBot="1" x14ac:dyDescent="0.3">
      <c r="A101" s="174">
        <v>4</v>
      </c>
      <c r="B101" s="649" t="s">
        <v>973</v>
      </c>
      <c r="C101" s="650"/>
      <c r="D101" s="650"/>
      <c r="E101" s="650"/>
      <c r="F101" s="650"/>
      <c r="G101" s="650"/>
      <c r="H101" s="651"/>
      <c r="I101" s="647" t="s">
        <v>977</v>
      </c>
      <c r="J101" s="648"/>
    </row>
  </sheetData>
  <mergeCells count="141">
    <mergeCell ref="I101:J101"/>
    <mergeCell ref="B101:H101"/>
    <mergeCell ref="I100:J100"/>
    <mergeCell ref="I93:J99"/>
    <mergeCell ref="I4:J4"/>
    <mergeCell ref="C5:E5"/>
    <mergeCell ref="F5:H5"/>
    <mergeCell ref="I5:J7"/>
    <mergeCell ref="A6:B7"/>
    <mergeCell ref="I16:J17"/>
    <mergeCell ref="B17:H17"/>
    <mergeCell ref="B18:H18"/>
    <mergeCell ref="I18:J18"/>
    <mergeCell ref="I8:J8"/>
    <mergeCell ref="I9:J14"/>
    <mergeCell ref="A25:H25"/>
    <mergeCell ref="I25:J25"/>
    <mergeCell ref="B26:H26"/>
    <mergeCell ref="B27:H27"/>
    <mergeCell ref="B28:H28"/>
    <mergeCell ref="B32:H32"/>
    <mergeCell ref="B33:H33"/>
    <mergeCell ref="A19:J19"/>
    <mergeCell ref="A21:B22"/>
    <mergeCell ref="A1:H1"/>
    <mergeCell ref="A2:B2"/>
    <mergeCell ref="C2:H2"/>
    <mergeCell ref="A3:B3"/>
    <mergeCell ref="C3:H3"/>
    <mergeCell ref="A4:B5"/>
    <mergeCell ref="C4:H4"/>
    <mergeCell ref="A15:H15"/>
    <mergeCell ref="B16:H16"/>
    <mergeCell ref="A8:H8"/>
    <mergeCell ref="B9:H9"/>
    <mergeCell ref="B10:H10"/>
    <mergeCell ref="B14:H14"/>
    <mergeCell ref="B11:H11"/>
    <mergeCell ref="B12:H12"/>
    <mergeCell ref="B13:H13"/>
    <mergeCell ref="C21:H21"/>
    <mergeCell ref="I21:J21"/>
    <mergeCell ref="C22:E22"/>
    <mergeCell ref="F22:H22"/>
    <mergeCell ref="I22:J24"/>
    <mergeCell ref="A23:B24"/>
    <mergeCell ref="A20:D20"/>
    <mergeCell ref="F20:H20"/>
    <mergeCell ref="A38:B39"/>
    <mergeCell ref="C38:H38"/>
    <mergeCell ref="I38:J38"/>
    <mergeCell ref="C39:E39"/>
    <mergeCell ref="F39:H39"/>
    <mergeCell ref="I39:J41"/>
    <mergeCell ref="A40:B41"/>
    <mergeCell ref="A37:D37"/>
    <mergeCell ref="F37:H37"/>
    <mergeCell ref="B34:H34"/>
    <mergeCell ref="I26:J35"/>
    <mergeCell ref="B30:H30"/>
    <mergeCell ref="A31:H31"/>
    <mergeCell ref="B35:H35"/>
    <mergeCell ref="B29:H29"/>
    <mergeCell ref="A42:H42"/>
    <mergeCell ref="I42:J42"/>
    <mergeCell ref="B43:H43"/>
    <mergeCell ref="I43:J50"/>
    <mergeCell ref="B44:H44"/>
    <mergeCell ref="B46:H46"/>
    <mergeCell ref="A47:H47"/>
    <mergeCell ref="B48:H48"/>
    <mergeCell ref="B49:H49"/>
    <mergeCell ref="B50:H50"/>
    <mergeCell ref="B45:H45"/>
    <mergeCell ref="A51:J51"/>
    <mergeCell ref="A53:B54"/>
    <mergeCell ref="C53:H53"/>
    <mergeCell ref="I53:J53"/>
    <mergeCell ref="C54:E54"/>
    <mergeCell ref="F54:H54"/>
    <mergeCell ref="I54:J56"/>
    <mergeCell ref="A55:B56"/>
    <mergeCell ref="A52:D52"/>
    <mergeCell ref="F52:H52"/>
    <mergeCell ref="A57:H57"/>
    <mergeCell ref="I57:J57"/>
    <mergeCell ref="B58:H58"/>
    <mergeCell ref="I58:J65"/>
    <mergeCell ref="B59:H59"/>
    <mergeCell ref="B61:H61"/>
    <mergeCell ref="A62:H62"/>
    <mergeCell ref="B63:H63"/>
    <mergeCell ref="B64:H64"/>
    <mergeCell ref="B65:H65"/>
    <mergeCell ref="B60:H60"/>
    <mergeCell ref="A66:J66"/>
    <mergeCell ref="A68:B69"/>
    <mergeCell ref="C68:H68"/>
    <mergeCell ref="I68:J68"/>
    <mergeCell ref="C69:E69"/>
    <mergeCell ref="F69:H69"/>
    <mergeCell ref="B73:H73"/>
    <mergeCell ref="I73:J85"/>
    <mergeCell ref="B75:H75"/>
    <mergeCell ref="B78:H78"/>
    <mergeCell ref="A79:H79"/>
    <mergeCell ref="B80:H80"/>
    <mergeCell ref="B85:H85"/>
    <mergeCell ref="I69:J71"/>
    <mergeCell ref="A70:B71"/>
    <mergeCell ref="A72:H72"/>
    <mergeCell ref="I72:J72"/>
    <mergeCell ref="A67:D67"/>
    <mergeCell ref="F67:H67"/>
    <mergeCell ref="B74:H74"/>
    <mergeCell ref="B81:H81"/>
    <mergeCell ref="B84:H84"/>
    <mergeCell ref="B76:H76"/>
    <mergeCell ref="B82:H82"/>
    <mergeCell ref="B83:H83"/>
    <mergeCell ref="B77:H77"/>
    <mergeCell ref="B100:H100"/>
    <mergeCell ref="A86:J86"/>
    <mergeCell ref="A88:B89"/>
    <mergeCell ref="C88:H88"/>
    <mergeCell ref="I88:J88"/>
    <mergeCell ref="C89:E89"/>
    <mergeCell ref="F89:H89"/>
    <mergeCell ref="I89:J91"/>
    <mergeCell ref="A90:B91"/>
    <mergeCell ref="B99:H99"/>
    <mergeCell ref="A92:H92"/>
    <mergeCell ref="I92:J92"/>
    <mergeCell ref="B93:H93"/>
    <mergeCell ref="B94:H94"/>
    <mergeCell ref="B95:H95"/>
    <mergeCell ref="B98:H98"/>
    <mergeCell ref="A97:H97"/>
    <mergeCell ref="A87:D87"/>
    <mergeCell ref="F87:H87"/>
    <mergeCell ref="B96:H96"/>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00403-F8F4-4675-BDD2-CE1B31A96E59}">
  <sheetPr codeName="Sheet10">
    <tabColor rgb="FF92D050"/>
  </sheetPr>
  <dimension ref="A1:DJ104"/>
  <sheetViews>
    <sheetView zoomScaleNormal="100" workbookViewId="0">
      <pane ySplit="3" topLeftCell="A4" activePane="bottomLeft" state="frozen"/>
      <selection pane="bottomLeft" sqref="A1:H1"/>
    </sheetView>
  </sheetViews>
  <sheetFormatPr defaultRowHeight="15" x14ac:dyDescent="0.25"/>
  <cols>
    <col min="1" max="1" width="3.85546875" customWidth="1"/>
    <col min="2" max="2" width="20.140625" customWidth="1"/>
    <col min="3" max="3" width="11.42578125" customWidth="1"/>
    <col min="4" max="4" width="10.5703125" style="3" customWidth="1"/>
    <col min="5" max="5" width="12" style="3" customWidth="1"/>
    <col min="6" max="6" width="11.42578125" style="3" customWidth="1"/>
    <col min="7" max="8" width="10.5703125" style="3" customWidth="1"/>
    <col min="9" max="9" width="36.140625" customWidth="1"/>
    <col min="10" max="10" width="35.85546875" customWidth="1"/>
  </cols>
  <sheetData>
    <row r="1" spans="1:10" ht="15.75" thickBot="1" x14ac:dyDescent="0.3">
      <c r="A1" s="353" t="s">
        <v>44</v>
      </c>
      <c r="B1" s="354"/>
      <c r="C1" s="354"/>
      <c r="D1" s="354"/>
      <c r="E1" s="354"/>
      <c r="F1" s="354"/>
      <c r="G1" s="354"/>
      <c r="H1" s="355"/>
      <c r="I1" s="99" t="s">
        <v>1027</v>
      </c>
      <c r="J1" s="100" t="s">
        <v>695</v>
      </c>
    </row>
    <row r="2" spans="1:10" ht="35.450000000000003" customHeight="1" thickBot="1" x14ac:dyDescent="0.3">
      <c r="A2" s="356" t="s">
        <v>75</v>
      </c>
      <c r="B2" s="357"/>
      <c r="C2" s="370" t="s">
        <v>582</v>
      </c>
      <c r="D2" s="371"/>
      <c r="E2" s="371"/>
      <c r="F2" s="371"/>
      <c r="G2" s="371"/>
      <c r="H2" s="372"/>
      <c r="I2" s="101" t="s">
        <v>40</v>
      </c>
      <c r="J2" s="57" t="s">
        <v>25</v>
      </c>
    </row>
    <row r="3" spans="1:10" ht="42.95" customHeight="1" thickBot="1" x14ac:dyDescent="0.3">
      <c r="A3" s="358" t="s">
        <v>79</v>
      </c>
      <c r="B3" s="338"/>
      <c r="C3" s="370" t="s">
        <v>488</v>
      </c>
      <c r="D3" s="371"/>
      <c r="E3" s="371"/>
      <c r="F3" s="371"/>
      <c r="G3" s="371"/>
      <c r="H3" s="372"/>
      <c r="I3" s="101" t="s">
        <v>16</v>
      </c>
      <c r="J3" s="58" t="s">
        <v>29</v>
      </c>
    </row>
    <row r="4" spans="1:10" ht="15" customHeight="1" thickBot="1" x14ac:dyDescent="0.3">
      <c r="A4" s="358" t="s">
        <v>41</v>
      </c>
      <c r="B4" s="338"/>
      <c r="C4" s="368" t="s">
        <v>50</v>
      </c>
      <c r="D4" s="368"/>
      <c r="E4" s="368"/>
      <c r="F4" s="368"/>
      <c r="G4" s="368"/>
      <c r="H4" s="368"/>
      <c r="I4" s="405" t="s">
        <v>57</v>
      </c>
      <c r="J4" s="406"/>
    </row>
    <row r="5" spans="1:10" ht="15" customHeight="1" x14ac:dyDescent="0.25">
      <c r="A5" s="359"/>
      <c r="B5" s="360"/>
      <c r="C5" s="369" t="s">
        <v>51</v>
      </c>
      <c r="D5" s="369"/>
      <c r="E5" s="369"/>
      <c r="F5" s="369" t="s">
        <v>52</v>
      </c>
      <c r="G5" s="369"/>
      <c r="H5" s="369"/>
      <c r="I5" s="390" t="s">
        <v>234</v>
      </c>
      <c r="J5" s="391"/>
    </row>
    <row r="6" spans="1:10" ht="41.25" customHeight="1" thickBot="1" x14ac:dyDescent="0.3">
      <c r="A6" s="504" t="s">
        <v>74</v>
      </c>
      <c r="B6" s="505"/>
      <c r="C6" s="103" t="s">
        <v>42</v>
      </c>
      <c r="D6" s="104">
        <v>2</v>
      </c>
      <c r="E6" s="142">
        <f>SUM(D6*D7)</f>
        <v>6</v>
      </c>
      <c r="F6" s="103" t="s">
        <v>42</v>
      </c>
      <c r="G6" s="121">
        <v>3</v>
      </c>
      <c r="H6" s="134">
        <f>SUM(G6*G7)</f>
        <v>9</v>
      </c>
      <c r="I6" s="392"/>
      <c r="J6" s="393"/>
    </row>
    <row r="7" spans="1:10" ht="24" customHeight="1" thickBot="1" x14ac:dyDescent="0.3">
      <c r="A7" s="506"/>
      <c r="B7" s="507"/>
      <c r="C7" s="106" t="s">
        <v>43</v>
      </c>
      <c r="D7" s="107">
        <v>3</v>
      </c>
      <c r="E7" s="108"/>
      <c r="F7" s="106" t="s">
        <v>43</v>
      </c>
      <c r="G7" s="107">
        <v>3</v>
      </c>
      <c r="H7" s="108"/>
      <c r="I7" s="394"/>
      <c r="J7" s="395"/>
    </row>
    <row r="8" spans="1:10" x14ac:dyDescent="0.25">
      <c r="A8" s="365" t="s">
        <v>566</v>
      </c>
      <c r="B8" s="366"/>
      <c r="C8" s="366"/>
      <c r="D8" s="366"/>
      <c r="E8" s="366"/>
      <c r="F8" s="366"/>
      <c r="G8" s="366"/>
      <c r="H8" s="367"/>
      <c r="I8" s="407" t="s">
        <v>567</v>
      </c>
      <c r="J8" s="408"/>
    </row>
    <row r="9" spans="1:10" ht="20.45" customHeight="1" x14ac:dyDescent="0.25">
      <c r="A9" s="109">
        <v>1</v>
      </c>
      <c r="B9" s="593" t="s">
        <v>235</v>
      </c>
      <c r="C9" s="593"/>
      <c r="D9" s="593"/>
      <c r="E9" s="593"/>
      <c r="F9" s="593"/>
      <c r="G9" s="593"/>
      <c r="H9" s="593"/>
      <c r="I9" s="427" t="s">
        <v>838</v>
      </c>
      <c r="J9" s="428"/>
    </row>
    <row r="10" spans="1:10" ht="30.6" customHeight="1" x14ac:dyDescent="0.25">
      <c r="A10" s="109">
        <v>2</v>
      </c>
      <c r="B10" s="377" t="s">
        <v>537</v>
      </c>
      <c r="C10" s="377"/>
      <c r="D10" s="377"/>
      <c r="E10" s="377"/>
      <c r="F10" s="377"/>
      <c r="G10" s="377"/>
      <c r="H10" s="378"/>
      <c r="I10" s="429"/>
      <c r="J10" s="430"/>
    </row>
    <row r="11" spans="1:10" ht="22.7" customHeight="1" x14ac:dyDescent="0.25">
      <c r="A11" s="109">
        <v>3</v>
      </c>
      <c r="B11" s="593" t="s">
        <v>236</v>
      </c>
      <c r="C11" s="593"/>
      <c r="D11" s="593"/>
      <c r="E11" s="593"/>
      <c r="F11" s="593"/>
      <c r="G11" s="593"/>
      <c r="H11" s="593"/>
      <c r="I11" s="429"/>
      <c r="J11" s="430"/>
    </row>
    <row r="12" spans="1:10" ht="22.7" customHeight="1" x14ac:dyDescent="0.25">
      <c r="A12" s="110">
        <v>4</v>
      </c>
      <c r="B12" s="593" t="s">
        <v>237</v>
      </c>
      <c r="C12" s="593"/>
      <c r="D12" s="593"/>
      <c r="E12" s="593"/>
      <c r="F12" s="593"/>
      <c r="G12" s="593"/>
      <c r="H12" s="593"/>
      <c r="I12" s="429"/>
      <c r="J12" s="430"/>
    </row>
    <row r="13" spans="1:10" ht="25.5" customHeight="1" thickBot="1" x14ac:dyDescent="0.3">
      <c r="A13" s="111">
        <v>5</v>
      </c>
      <c r="B13" s="593" t="s">
        <v>536</v>
      </c>
      <c r="C13" s="593"/>
      <c r="D13" s="593"/>
      <c r="E13" s="593"/>
      <c r="F13" s="593"/>
      <c r="G13" s="593"/>
      <c r="H13" s="593"/>
      <c r="I13" s="455"/>
      <c r="J13" s="456"/>
    </row>
    <row r="14" spans="1:10" x14ac:dyDescent="0.25">
      <c r="A14" s="365" t="s">
        <v>568</v>
      </c>
      <c r="B14" s="366"/>
      <c r="C14" s="366"/>
      <c r="D14" s="366"/>
      <c r="E14" s="366"/>
      <c r="F14" s="366"/>
      <c r="G14" s="366"/>
      <c r="H14" s="367"/>
      <c r="I14" s="112" t="s">
        <v>569</v>
      </c>
      <c r="J14" s="113"/>
    </row>
    <row r="15" spans="1:10" ht="14.45" customHeight="1" x14ac:dyDescent="0.25">
      <c r="A15" s="109">
        <v>1</v>
      </c>
      <c r="B15" s="404" t="s">
        <v>238</v>
      </c>
      <c r="C15" s="404"/>
      <c r="D15" s="404"/>
      <c r="E15" s="404"/>
      <c r="F15" s="404"/>
      <c r="G15" s="404"/>
      <c r="H15" s="404"/>
      <c r="I15" s="427" t="s">
        <v>513</v>
      </c>
      <c r="J15" s="428"/>
    </row>
    <row r="16" spans="1:10" ht="14.45" customHeight="1" x14ac:dyDescent="0.25">
      <c r="A16" s="109">
        <v>2</v>
      </c>
      <c r="B16" s="377" t="s">
        <v>711</v>
      </c>
      <c r="C16" s="377"/>
      <c r="D16" s="377"/>
      <c r="E16" s="377"/>
      <c r="F16" s="377"/>
      <c r="G16" s="377"/>
      <c r="H16" s="378"/>
      <c r="I16" s="429"/>
      <c r="J16" s="430"/>
    </row>
    <row r="17" spans="1:10" ht="14.45" customHeight="1" x14ac:dyDescent="0.25">
      <c r="A17" s="109">
        <v>3</v>
      </c>
      <c r="B17" s="404" t="s">
        <v>239</v>
      </c>
      <c r="C17" s="404"/>
      <c r="D17" s="404"/>
      <c r="E17" s="404"/>
      <c r="F17" s="404"/>
      <c r="G17" s="404"/>
      <c r="H17" s="404"/>
      <c r="I17" s="429"/>
      <c r="J17" s="430"/>
    </row>
    <row r="18" spans="1:10" ht="15" customHeight="1" thickBot="1" x14ac:dyDescent="0.3">
      <c r="A18" s="111">
        <v>4</v>
      </c>
      <c r="B18" s="404" t="s">
        <v>712</v>
      </c>
      <c r="C18" s="404"/>
      <c r="D18" s="404"/>
      <c r="E18" s="404"/>
      <c r="F18" s="404"/>
      <c r="G18" s="404"/>
      <c r="H18" s="404"/>
      <c r="I18" s="563" t="s">
        <v>992</v>
      </c>
      <c r="J18" s="564"/>
    </row>
    <row r="19" spans="1:10" ht="3.95" customHeight="1" thickBot="1" x14ac:dyDescent="0.3">
      <c r="A19" s="422"/>
      <c r="B19" s="423"/>
      <c r="C19" s="423"/>
      <c r="D19" s="423"/>
      <c r="E19" s="423"/>
      <c r="F19" s="423"/>
      <c r="G19" s="423"/>
      <c r="H19" s="423"/>
      <c r="I19" s="423"/>
      <c r="J19" s="475"/>
    </row>
    <row r="20" spans="1:10" ht="26.25" thickBot="1" x14ac:dyDescent="0.3">
      <c r="A20" s="412" t="s">
        <v>64</v>
      </c>
      <c r="B20" s="412"/>
      <c r="C20" s="412"/>
      <c r="D20" s="412"/>
      <c r="E20" s="117" t="s">
        <v>241</v>
      </c>
      <c r="F20" s="411" t="s">
        <v>727</v>
      </c>
      <c r="G20" s="411"/>
      <c r="H20" s="411"/>
      <c r="I20" s="118" t="s">
        <v>575</v>
      </c>
      <c r="J20" s="170" t="s">
        <v>755</v>
      </c>
    </row>
    <row r="21" spans="1:10" ht="21.75" customHeight="1" thickBot="1" x14ac:dyDescent="0.3">
      <c r="A21" s="358" t="s">
        <v>41</v>
      </c>
      <c r="B21" s="338"/>
      <c r="C21" s="419" t="s">
        <v>53</v>
      </c>
      <c r="D21" s="419"/>
      <c r="E21" s="419"/>
      <c r="F21" s="419"/>
      <c r="G21" s="419"/>
      <c r="H21" s="419"/>
      <c r="I21" s="420" t="s">
        <v>56</v>
      </c>
      <c r="J21" s="421"/>
    </row>
    <row r="22" spans="1:10" ht="21.75" customHeight="1" x14ac:dyDescent="0.25">
      <c r="A22" s="359"/>
      <c r="B22" s="360"/>
      <c r="C22" s="382" t="s">
        <v>54</v>
      </c>
      <c r="D22" s="382"/>
      <c r="E22" s="382"/>
      <c r="F22" s="382" t="s">
        <v>55</v>
      </c>
      <c r="G22" s="382"/>
      <c r="H22" s="382"/>
      <c r="I22" s="427" t="s">
        <v>504</v>
      </c>
      <c r="J22" s="428"/>
    </row>
    <row r="23" spans="1:10" ht="21.75" customHeight="1" thickBot="1" x14ac:dyDescent="0.3">
      <c r="A23" s="504" t="s">
        <v>74</v>
      </c>
      <c r="B23" s="505"/>
      <c r="C23" s="120" t="s">
        <v>42</v>
      </c>
      <c r="D23" s="157">
        <v>1</v>
      </c>
      <c r="E23" s="142">
        <f>SUM(D23*D24)</f>
        <v>2</v>
      </c>
      <c r="F23" s="120" t="s">
        <v>42</v>
      </c>
      <c r="G23" s="157">
        <v>2</v>
      </c>
      <c r="H23" s="142">
        <f>SUM(G23*G24)</f>
        <v>4</v>
      </c>
      <c r="I23" s="429"/>
      <c r="J23" s="430"/>
    </row>
    <row r="24" spans="1:10" ht="21.75" customHeight="1" thickBot="1" x14ac:dyDescent="0.3">
      <c r="A24" s="506"/>
      <c r="B24" s="507"/>
      <c r="C24" s="122" t="s">
        <v>43</v>
      </c>
      <c r="D24" s="158">
        <v>2</v>
      </c>
      <c r="E24" s="124"/>
      <c r="F24" s="122" t="s">
        <v>43</v>
      </c>
      <c r="G24" s="158">
        <v>2</v>
      </c>
      <c r="H24" s="124"/>
      <c r="I24" s="455"/>
      <c r="J24" s="456"/>
    </row>
    <row r="25" spans="1:10" x14ac:dyDescent="0.25">
      <c r="A25" s="437" t="s">
        <v>576</v>
      </c>
      <c r="B25" s="438"/>
      <c r="C25" s="438"/>
      <c r="D25" s="438"/>
      <c r="E25" s="438"/>
      <c r="F25" s="438"/>
      <c r="G25" s="438"/>
      <c r="H25" s="439"/>
      <c r="I25" s="440" t="s">
        <v>577</v>
      </c>
      <c r="J25" s="441"/>
    </row>
    <row r="26" spans="1:10" ht="30" customHeight="1" x14ac:dyDescent="0.25">
      <c r="A26" s="109">
        <v>1</v>
      </c>
      <c r="B26" s="426" t="s">
        <v>460</v>
      </c>
      <c r="C26" s="426"/>
      <c r="D26" s="426"/>
      <c r="E26" s="426"/>
      <c r="F26" s="426"/>
      <c r="G26" s="426"/>
      <c r="H26" s="426"/>
      <c r="I26" s="427" t="s">
        <v>771</v>
      </c>
      <c r="J26" s="428"/>
    </row>
    <row r="27" spans="1:10" ht="31.5" customHeight="1" x14ac:dyDescent="0.25">
      <c r="A27" s="109">
        <v>2</v>
      </c>
      <c r="B27" s="426" t="s">
        <v>461</v>
      </c>
      <c r="C27" s="426"/>
      <c r="D27" s="426"/>
      <c r="E27" s="426"/>
      <c r="F27" s="426"/>
      <c r="G27" s="426"/>
      <c r="H27" s="426"/>
      <c r="I27" s="429"/>
      <c r="J27" s="430"/>
    </row>
    <row r="28" spans="1:10" ht="19.5" customHeight="1" thickBot="1" x14ac:dyDescent="0.3">
      <c r="A28" s="111">
        <v>3</v>
      </c>
      <c r="B28" s="426" t="s">
        <v>505</v>
      </c>
      <c r="C28" s="426"/>
      <c r="D28" s="426"/>
      <c r="E28" s="426"/>
      <c r="F28" s="426"/>
      <c r="G28" s="426"/>
      <c r="H28" s="426"/>
      <c r="I28" s="429"/>
      <c r="J28" s="430"/>
    </row>
    <row r="29" spans="1:10" x14ac:dyDescent="0.25">
      <c r="A29" s="437" t="s">
        <v>568</v>
      </c>
      <c r="B29" s="438"/>
      <c r="C29" s="438"/>
      <c r="D29" s="438"/>
      <c r="E29" s="438"/>
      <c r="F29" s="438"/>
      <c r="G29" s="438"/>
      <c r="H29" s="439"/>
      <c r="I29" s="429"/>
      <c r="J29" s="430"/>
    </row>
    <row r="30" spans="1:10" ht="26.1" customHeight="1" x14ac:dyDescent="0.25">
      <c r="A30" s="109">
        <v>1</v>
      </c>
      <c r="B30" s="426" t="s">
        <v>482</v>
      </c>
      <c r="C30" s="426"/>
      <c r="D30" s="426"/>
      <c r="E30" s="426"/>
      <c r="F30" s="426"/>
      <c r="G30" s="426"/>
      <c r="H30" s="426"/>
      <c r="I30" s="429"/>
      <c r="J30" s="430"/>
    </row>
    <row r="31" spans="1:10" ht="27.6" customHeight="1" x14ac:dyDescent="0.25">
      <c r="A31" s="109">
        <v>2</v>
      </c>
      <c r="B31" s="426" t="s">
        <v>756</v>
      </c>
      <c r="C31" s="426"/>
      <c r="D31" s="426"/>
      <c r="E31" s="426"/>
      <c r="F31" s="426"/>
      <c r="G31" s="426"/>
      <c r="H31" s="426"/>
      <c r="I31" s="429"/>
      <c r="J31" s="430"/>
    </row>
    <row r="32" spans="1:10" ht="18" customHeight="1" x14ac:dyDescent="0.25">
      <c r="A32" s="110">
        <v>3</v>
      </c>
      <c r="B32" s="525" t="s">
        <v>757</v>
      </c>
      <c r="C32" s="525"/>
      <c r="D32" s="525"/>
      <c r="E32" s="525"/>
      <c r="F32" s="525"/>
      <c r="G32" s="525"/>
      <c r="H32" s="526"/>
      <c r="I32" s="429"/>
      <c r="J32" s="430"/>
    </row>
    <row r="33" spans="1:114" ht="15.95" customHeight="1" x14ac:dyDescent="0.25">
      <c r="A33" s="151">
        <v>4</v>
      </c>
      <c r="B33" s="379" t="s">
        <v>596</v>
      </c>
      <c r="C33" s="379"/>
      <c r="D33" s="379"/>
      <c r="E33" s="379"/>
      <c r="F33" s="379"/>
      <c r="G33" s="379"/>
      <c r="H33" s="379"/>
      <c r="I33" s="429"/>
      <c r="J33" s="430"/>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E33" s="51"/>
      <c r="BF33" s="51"/>
      <c r="BG33" s="51"/>
      <c r="BH33" s="51"/>
      <c r="BI33" s="51"/>
      <c r="BJ33" s="51"/>
      <c r="BK33" s="51"/>
      <c r="BL33" s="51"/>
      <c r="BM33" s="51"/>
      <c r="BN33" s="51"/>
      <c r="BO33" s="51"/>
      <c r="BP33" s="51"/>
      <c r="BQ33" s="51"/>
      <c r="BR33" s="51"/>
      <c r="BS33" s="51"/>
      <c r="BT33" s="51"/>
      <c r="BU33" s="51"/>
      <c r="BV33" s="51"/>
      <c r="BW33" s="51"/>
      <c r="BX33" s="51"/>
      <c r="BY33" s="51"/>
      <c r="BZ33" s="51"/>
      <c r="CA33" s="51"/>
      <c r="CB33" s="51"/>
      <c r="CC33" s="51"/>
      <c r="CD33" s="51"/>
      <c r="CE33" s="51"/>
      <c r="CF33" s="51"/>
      <c r="CG33" s="51"/>
      <c r="CH33" s="51"/>
      <c r="CI33" s="51"/>
      <c r="CJ33" s="51"/>
      <c r="CK33" s="51"/>
      <c r="CL33" s="51"/>
      <c r="CM33" s="51"/>
      <c r="CN33" s="51"/>
      <c r="CO33" s="51"/>
      <c r="CP33" s="51"/>
      <c r="CQ33" s="51"/>
      <c r="CR33" s="51"/>
      <c r="CS33" s="51"/>
      <c r="CT33" s="51"/>
      <c r="CU33" s="51"/>
      <c r="CV33" s="51"/>
      <c r="CW33" s="51"/>
      <c r="CX33" s="51"/>
      <c r="CY33" s="51"/>
      <c r="CZ33" s="51"/>
      <c r="DA33" s="51"/>
      <c r="DB33" s="51"/>
      <c r="DC33" s="51"/>
      <c r="DD33" s="51"/>
      <c r="DE33" s="51"/>
      <c r="DF33" s="51"/>
      <c r="DG33" s="51"/>
      <c r="DH33" s="51"/>
      <c r="DI33" s="51"/>
      <c r="DJ33" s="51"/>
    </row>
    <row r="34" spans="1:114" ht="15.95" customHeight="1" x14ac:dyDescent="0.25">
      <c r="A34" s="151">
        <v>5</v>
      </c>
      <c r="B34" s="527" t="s">
        <v>758</v>
      </c>
      <c r="C34" s="670"/>
      <c r="D34" s="670"/>
      <c r="E34" s="670"/>
      <c r="F34" s="670"/>
      <c r="G34" s="670"/>
      <c r="H34" s="671"/>
      <c r="I34" s="606"/>
      <c r="J34" s="607"/>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51"/>
      <c r="BJ34" s="51"/>
      <c r="BK34" s="51"/>
      <c r="BL34" s="51"/>
      <c r="BM34" s="51"/>
      <c r="BN34" s="51"/>
      <c r="BO34" s="51"/>
      <c r="BP34" s="51"/>
      <c r="BQ34" s="51"/>
      <c r="BR34" s="51"/>
      <c r="BS34" s="51"/>
      <c r="BT34" s="51"/>
      <c r="BU34" s="51"/>
      <c r="BV34" s="51"/>
      <c r="BW34" s="51"/>
      <c r="BX34" s="51"/>
      <c r="BY34" s="51"/>
      <c r="BZ34" s="51"/>
      <c r="CA34" s="51"/>
      <c r="CB34" s="51"/>
      <c r="CC34" s="51"/>
      <c r="CD34" s="51"/>
      <c r="CE34" s="51"/>
      <c r="CF34" s="51"/>
      <c r="CG34" s="51"/>
      <c r="CH34" s="51"/>
      <c r="CI34" s="51"/>
      <c r="CJ34" s="51"/>
      <c r="CK34" s="51"/>
      <c r="CL34" s="51"/>
      <c r="CM34" s="51"/>
      <c r="CN34" s="51"/>
      <c r="CO34" s="51"/>
      <c r="CP34" s="51"/>
      <c r="CQ34" s="51"/>
      <c r="CR34" s="51"/>
      <c r="CS34" s="51"/>
      <c r="CT34" s="51"/>
      <c r="CU34" s="51"/>
      <c r="CV34" s="51"/>
      <c r="CW34" s="51"/>
      <c r="CX34" s="51"/>
      <c r="CY34" s="51"/>
      <c r="CZ34" s="51"/>
      <c r="DA34" s="51"/>
      <c r="DB34" s="51"/>
      <c r="DC34" s="51"/>
      <c r="DD34" s="51"/>
      <c r="DE34" s="51"/>
      <c r="DF34" s="51"/>
      <c r="DG34" s="51"/>
      <c r="DH34" s="51"/>
      <c r="DI34" s="51"/>
      <c r="DJ34" s="51"/>
    </row>
    <row r="35" spans="1:114" ht="15.95" customHeight="1" x14ac:dyDescent="0.25">
      <c r="A35" s="151">
        <v>6</v>
      </c>
      <c r="B35" s="527" t="s">
        <v>759</v>
      </c>
      <c r="C35" s="670"/>
      <c r="D35" s="670"/>
      <c r="E35" s="670"/>
      <c r="F35" s="670"/>
      <c r="G35" s="670"/>
      <c r="H35" s="671"/>
      <c r="I35" s="606"/>
      <c r="J35" s="607"/>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51"/>
      <c r="BD35" s="51"/>
      <c r="BE35" s="51"/>
      <c r="BF35" s="51"/>
      <c r="BG35" s="51"/>
      <c r="BH35" s="51"/>
      <c r="BI35" s="51"/>
      <c r="BJ35" s="51"/>
      <c r="BK35" s="51"/>
      <c r="BL35" s="51"/>
      <c r="BM35" s="51"/>
      <c r="BN35" s="51"/>
      <c r="BO35" s="51"/>
      <c r="BP35" s="51"/>
      <c r="BQ35" s="51"/>
      <c r="BR35" s="51"/>
      <c r="BS35" s="51"/>
      <c r="BT35" s="51"/>
      <c r="BU35" s="51"/>
      <c r="BV35" s="51"/>
      <c r="BW35" s="51"/>
      <c r="BX35" s="51"/>
      <c r="BY35" s="51"/>
      <c r="BZ35" s="51"/>
      <c r="CA35" s="51"/>
      <c r="CB35" s="51"/>
      <c r="CC35" s="51"/>
      <c r="CD35" s="51"/>
      <c r="CE35" s="51"/>
      <c r="CF35" s="51"/>
      <c r="CG35" s="51"/>
      <c r="CH35" s="51"/>
      <c r="CI35" s="51"/>
      <c r="CJ35" s="51"/>
      <c r="CK35" s="51"/>
      <c r="CL35" s="51"/>
      <c r="CM35" s="51"/>
      <c r="CN35" s="51"/>
      <c r="CO35" s="51"/>
      <c r="CP35" s="51"/>
      <c r="CQ35" s="51"/>
      <c r="CR35" s="51"/>
      <c r="CS35" s="51"/>
      <c r="CT35" s="51"/>
      <c r="CU35" s="51"/>
      <c r="CV35" s="51"/>
      <c r="CW35" s="51"/>
      <c r="CX35" s="51"/>
      <c r="CY35" s="51"/>
      <c r="CZ35" s="51"/>
      <c r="DA35" s="51"/>
      <c r="DB35" s="51"/>
      <c r="DC35" s="51"/>
      <c r="DD35" s="51"/>
      <c r="DE35" s="51"/>
      <c r="DF35" s="51"/>
      <c r="DG35" s="51"/>
      <c r="DH35" s="51"/>
      <c r="DI35" s="51"/>
      <c r="DJ35" s="51"/>
    </row>
    <row r="36" spans="1:114" ht="15.95" customHeight="1" thickBot="1" x14ac:dyDescent="0.3">
      <c r="A36" s="151">
        <v>7</v>
      </c>
      <c r="B36" s="527" t="s">
        <v>760</v>
      </c>
      <c r="C36" s="670"/>
      <c r="D36" s="670"/>
      <c r="E36" s="670"/>
      <c r="F36" s="670"/>
      <c r="G36" s="670"/>
      <c r="H36" s="671"/>
      <c r="I36" s="656"/>
      <c r="J36" s="657"/>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c r="BO36" s="51"/>
      <c r="BP36" s="51"/>
      <c r="BQ36" s="51"/>
      <c r="BR36" s="51"/>
      <c r="BS36" s="51"/>
      <c r="BT36" s="51"/>
      <c r="BU36" s="51"/>
      <c r="BV36" s="51"/>
      <c r="BW36" s="51"/>
      <c r="BX36" s="51"/>
      <c r="BY36" s="51"/>
      <c r="BZ36" s="51"/>
      <c r="CA36" s="51"/>
      <c r="CB36" s="51"/>
      <c r="CC36" s="51"/>
      <c r="CD36" s="51"/>
      <c r="CE36" s="51"/>
      <c r="CF36" s="51"/>
      <c r="CG36" s="51"/>
      <c r="CH36" s="51"/>
      <c r="CI36" s="51"/>
      <c r="CJ36" s="51"/>
      <c r="CK36" s="51"/>
      <c r="CL36" s="51"/>
      <c r="CM36" s="51"/>
      <c r="CN36" s="51"/>
      <c r="CO36" s="51"/>
      <c r="CP36" s="51"/>
      <c r="CQ36" s="51"/>
      <c r="CR36" s="51"/>
      <c r="CS36" s="51"/>
      <c r="CT36" s="51"/>
      <c r="CU36" s="51"/>
      <c r="CV36" s="51"/>
      <c r="CW36" s="51"/>
      <c r="CX36" s="51"/>
      <c r="CY36" s="51"/>
      <c r="CZ36" s="51"/>
      <c r="DA36" s="51"/>
      <c r="DB36" s="51"/>
      <c r="DC36" s="51"/>
      <c r="DD36" s="51"/>
      <c r="DE36" s="51"/>
      <c r="DF36" s="51"/>
      <c r="DG36" s="51"/>
      <c r="DH36" s="51"/>
      <c r="DI36" s="51"/>
      <c r="DJ36" s="51"/>
    </row>
    <row r="37" spans="1:114" ht="15.95" customHeight="1" thickBot="1" x14ac:dyDescent="0.3">
      <c r="A37" s="151">
        <v>8</v>
      </c>
      <c r="B37" s="517" t="s">
        <v>770</v>
      </c>
      <c r="C37" s="517"/>
      <c r="D37" s="517"/>
      <c r="E37" s="517"/>
      <c r="F37" s="517"/>
      <c r="G37" s="517"/>
      <c r="H37" s="517"/>
      <c r="I37" s="658" t="s">
        <v>507</v>
      </c>
      <c r="J37" s="659"/>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1"/>
      <c r="AJ37" s="51"/>
      <c r="AK37" s="51"/>
      <c r="AL37" s="51"/>
      <c r="AM37" s="51"/>
      <c r="AN37" s="51"/>
      <c r="AO37" s="51"/>
      <c r="AP37" s="51"/>
      <c r="AQ37" s="51"/>
      <c r="AR37" s="51"/>
      <c r="AS37" s="51"/>
      <c r="AT37" s="51"/>
      <c r="AU37" s="51"/>
      <c r="AV37" s="51"/>
      <c r="AW37" s="51"/>
      <c r="AX37" s="51"/>
      <c r="AY37" s="51"/>
      <c r="AZ37" s="51"/>
      <c r="BA37" s="51"/>
      <c r="BB37" s="51"/>
      <c r="BC37" s="51"/>
      <c r="BD37" s="51"/>
      <c r="BE37" s="51"/>
      <c r="BF37" s="51"/>
      <c r="BG37" s="51"/>
      <c r="BH37" s="51"/>
      <c r="BI37" s="51"/>
      <c r="BJ37" s="51"/>
      <c r="BK37" s="51"/>
      <c r="BL37" s="51"/>
      <c r="BM37" s="51"/>
      <c r="BN37" s="51"/>
      <c r="BO37" s="51"/>
      <c r="BP37" s="51"/>
      <c r="BQ37" s="51"/>
      <c r="BR37" s="51"/>
      <c r="BS37" s="51"/>
      <c r="BT37" s="51"/>
      <c r="BU37" s="51"/>
      <c r="BV37" s="51"/>
      <c r="BW37" s="51"/>
      <c r="BX37" s="51"/>
      <c r="BY37" s="51"/>
      <c r="BZ37" s="51"/>
      <c r="CA37" s="51"/>
      <c r="CB37" s="51"/>
      <c r="CC37" s="51"/>
      <c r="CD37" s="51"/>
      <c r="CE37" s="51"/>
      <c r="CF37" s="51"/>
      <c r="CG37" s="51"/>
      <c r="CH37" s="51"/>
      <c r="CI37" s="51"/>
      <c r="CJ37" s="51"/>
      <c r="CK37" s="51"/>
      <c r="CL37" s="51"/>
      <c r="CM37" s="51"/>
      <c r="CN37" s="51"/>
      <c r="CO37" s="51"/>
      <c r="CP37" s="51"/>
      <c r="CQ37" s="51"/>
      <c r="CR37" s="51"/>
      <c r="CS37" s="51"/>
      <c r="CT37" s="51"/>
      <c r="CU37" s="51"/>
      <c r="CV37" s="51"/>
      <c r="CW37" s="51"/>
      <c r="CX37" s="51"/>
      <c r="CY37" s="51"/>
      <c r="CZ37" s="51"/>
      <c r="DA37" s="51"/>
      <c r="DB37" s="51"/>
      <c r="DC37" s="51"/>
      <c r="DD37" s="51"/>
      <c r="DE37" s="51"/>
      <c r="DF37" s="51"/>
      <c r="DG37" s="51"/>
      <c r="DH37" s="51"/>
      <c r="DI37" s="51"/>
      <c r="DJ37" s="51"/>
    </row>
    <row r="38" spans="1:114" ht="15.95" customHeight="1" thickBot="1" x14ac:dyDescent="0.3">
      <c r="A38" s="171"/>
      <c r="B38" s="660"/>
      <c r="C38" s="660"/>
      <c r="D38" s="660"/>
      <c r="E38" s="660"/>
      <c r="F38" s="660"/>
      <c r="G38" s="660"/>
      <c r="H38" s="661"/>
      <c r="I38" s="654" t="s">
        <v>945</v>
      </c>
      <c r="J38" s="655"/>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1"/>
      <c r="BM38" s="51"/>
      <c r="BN38" s="51"/>
      <c r="BO38" s="51"/>
      <c r="BP38" s="51"/>
      <c r="BQ38" s="51"/>
      <c r="BR38" s="51"/>
      <c r="BS38" s="51"/>
      <c r="BT38" s="51"/>
      <c r="BU38" s="51"/>
      <c r="BV38" s="51"/>
      <c r="BW38" s="51"/>
      <c r="BX38" s="51"/>
      <c r="BY38" s="51"/>
      <c r="BZ38" s="51"/>
      <c r="CA38" s="51"/>
      <c r="CB38" s="51"/>
      <c r="CC38" s="51"/>
      <c r="CD38" s="51"/>
      <c r="CE38" s="51"/>
      <c r="CF38" s="51"/>
      <c r="CG38" s="51"/>
      <c r="CH38" s="51"/>
      <c r="CI38" s="51"/>
      <c r="CJ38" s="51"/>
      <c r="CK38" s="51"/>
      <c r="CL38" s="51"/>
      <c r="CM38" s="51"/>
      <c r="CN38" s="51"/>
      <c r="CO38" s="51"/>
      <c r="CP38" s="51"/>
      <c r="CQ38" s="51"/>
      <c r="CR38" s="51"/>
      <c r="CS38" s="51"/>
      <c r="CT38" s="51"/>
      <c r="CU38" s="51"/>
      <c r="CV38" s="51"/>
      <c r="CW38" s="51"/>
      <c r="CX38" s="51"/>
      <c r="CY38" s="51"/>
      <c r="CZ38" s="51"/>
      <c r="DA38" s="51"/>
      <c r="DB38" s="51"/>
      <c r="DC38" s="51"/>
      <c r="DD38" s="51"/>
      <c r="DE38" s="51"/>
      <c r="DF38" s="51"/>
      <c r="DG38" s="51"/>
      <c r="DH38" s="51"/>
      <c r="DI38" s="51"/>
      <c r="DJ38" s="51"/>
    </row>
    <row r="39" spans="1:114" s="50" customFormat="1" ht="5.0999999999999996" customHeight="1" thickBot="1" x14ac:dyDescent="0.3">
      <c r="A39" s="172"/>
      <c r="B39" s="46"/>
      <c r="C39" s="46"/>
      <c r="D39" s="46"/>
      <c r="E39" s="46"/>
      <c r="F39" s="46"/>
      <c r="G39" s="46"/>
      <c r="H39" s="46"/>
      <c r="I39" s="44"/>
      <c r="J39" s="45"/>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1"/>
      <c r="BM39" s="51"/>
      <c r="BN39" s="51"/>
      <c r="BO39" s="51"/>
      <c r="BP39" s="51"/>
      <c r="BQ39" s="51"/>
      <c r="BR39" s="51"/>
      <c r="BS39" s="51"/>
      <c r="BT39" s="51"/>
      <c r="BU39" s="51"/>
      <c r="BV39" s="51"/>
      <c r="BW39" s="51"/>
      <c r="BX39" s="51"/>
      <c r="BY39" s="51"/>
      <c r="BZ39" s="51"/>
      <c r="CA39" s="51"/>
      <c r="CB39" s="51"/>
      <c r="CC39" s="51"/>
      <c r="CD39" s="51"/>
      <c r="CE39" s="51"/>
      <c r="CF39" s="51"/>
      <c r="CG39" s="51"/>
      <c r="CH39" s="51"/>
      <c r="CI39" s="51"/>
      <c r="CJ39" s="51"/>
      <c r="CK39" s="51"/>
      <c r="CL39" s="51"/>
      <c r="CM39" s="51"/>
      <c r="CN39" s="51"/>
      <c r="CO39" s="51"/>
      <c r="CP39" s="51"/>
      <c r="CQ39" s="51"/>
      <c r="CR39" s="51"/>
      <c r="CS39" s="51"/>
      <c r="CT39" s="51"/>
      <c r="CU39" s="51"/>
      <c r="CV39" s="51"/>
      <c r="CW39" s="51"/>
      <c r="CX39" s="51"/>
      <c r="CY39" s="51"/>
      <c r="CZ39" s="51"/>
      <c r="DA39" s="51"/>
      <c r="DB39" s="51"/>
      <c r="DC39" s="51"/>
      <c r="DD39" s="51"/>
      <c r="DE39" s="51"/>
      <c r="DF39" s="51"/>
      <c r="DG39" s="51"/>
      <c r="DH39" s="51"/>
      <c r="DI39" s="51"/>
      <c r="DJ39" s="51"/>
    </row>
    <row r="40" spans="1:114" ht="15.75" thickBot="1" x14ac:dyDescent="0.3">
      <c r="A40" s="530" t="s">
        <v>61</v>
      </c>
      <c r="B40" s="530"/>
      <c r="C40" s="530"/>
      <c r="D40" s="530"/>
      <c r="E40" s="126" t="s">
        <v>242</v>
      </c>
      <c r="F40" s="411" t="s">
        <v>243</v>
      </c>
      <c r="G40" s="411"/>
      <c r="H40" s="411"/>
      <c r="I40" s="127" t="s">
        <v>578</v>
      </c>
      <c r="J40" s="128" t="s">
        <v>778</v>
      </c>
    </row>
    <row r="41" spans="1:114" ht="15.75" thickBot="1" x14ac:dyDescent="0.3">
      <c r="A41" s="358" t="s">
        <v>41</v>
      </c>
      <c r="B41" s="338"/>
      <c r="C41" s="386" t="s">
        <v>53</v>
      </c>
      <c r="D41" s="386"/>
      <c r="E41" s="386"/>
      <c r="F41" s="386"/>
      <c r="G41" s="386"/>
      <c r="H41" s="386"/>
      <c r="I41" s="387" t="s">
        <v>56</v>
      </c>
      <c r="J41" s="388"/>
    </row>
    <row r="42" spans="1:114" x14ac:dyDescent="0.25">
      <c r="A42" s="359"/>
      <c r="B42" s="360"/>
      <c r="C42" s="389" t="s">
        <v>58</v>
      </c>
      <c r="D42" s="389"/>
      <c r="E42" s="389"/>
      <c r="F42" s="389" t="s">
        <v>59</v>
      </c>
      <c r="G42" s="389"/>
      <c r="H42" s="389"/>
      <c r="I42" s="390" t="s">
        <v>355</v>
      </c>
      <c r="J42" s="391"/>
    </row>
    <row r="43" spans="1:114" ht="15.75" thickBot="1" x14ac:dyDescent="0.3">
      <c r="A43" s="504" t="s">
        <v>74</v>
      </c>
      <c r="B43" s="505"/>
      <c r="C43" s="129" t="s">
        <v>42</v>
      </c>
      <c r="D43" s="104">
        <v>1</v>
      </c>
      <c r="E43" s="142">
        <f>SUM(D43*D44)</f>
        <v>2</v>
      </c>
      <c r="F43" s="129" t="s">
        <v>42</v>
      </c>
      <c r="G43" s="104">
        <v>2</v>
      </c>
      <c r="H43" s="142">
        <f>SUM(G43*G44)</f>
        <v>6</v>
      </c>
      <c r="I43" s="392"/>
      <c r="J43" s="393"/>
    </row>
    <row r="44" spans="1:114" ht="15.75" thickBot="1" x14ac:dyDescent="0.3">
      <c r="A44" s="506"/>
      <c r="B44" s="507"/>
      <c r="C44" s="130" t="s">
        <v>43</v>
      </c>
      <c r="D44" s="107">
        <v>2</v>
      </c>
      <c r="E44" s="124"/>
      <c r="F44" s="130" t="s">
        <v>43</v>
      </c>
      <c r="G44" s="107">
        <v>3</v>
      </c>
      <c r="H44" s="124"/>
      <c r="I44" s="394"/>
      <c r="J44" s="395"/>
    </row>
    <row r="45" spans="1:114" x14ac:dyDescent="0.25">
      <c r="A45" s="470" t="s">
        <v>566</v>
      </c>
      <c r="B45" s="471"/>
      <c r="C45" s="471"/>
      <c r="D45" s="471"/>
      <c r="E45" s="471"/>
      <c r="F45" s="471"/>
      <c r="G45" s="471"/>
      <c r="H45" s="472"/>
      <c r="I45" s="473" t="s">
        <v>577</v>
      </c>
      <c r="J45" s="474"/>
    </row>
    <row r="46" spans="1:114" ht="14.45" customHeight="1" x14ac:dyDescent="0.25">
      <c r="A46" s="109">
        <v>1</v>
      </c>
      <c r="B46" s="404" t="s">
        <v>356</v>
      </c>
      <c r="C46" s="404"/>
      <c r="D46" s="404"/>
      <c r="E46" s="404"/>
      <c r="F46" s="404"/>
      <c r="G46" s="404"/>
      <c r="H46" s="404"/>
      <c r="I46" s="390" t="s">
        <v>946</v>
      </c>
      <c r="J46" s="391"/>
    </row>
    <row r="47" spans="1:114" ht="14.45" customHeight="1" x14ac:dyDescent="0.25">
      <c r="A47" s="109">
        <v>2</v>
      </c>
      <c r="B47" s="404" t="s">
        <v>357</v>
      </c>
      <c r="C47" s="404"/>
      <c r="D47" s="404"/>
      <c r="E47" s="404"/>
      <c r="F47" s="404"/>
      <c r="G47" s="404"/>
      <c r="H47" s="404"/>
      <c r="I47" s="392"/>
      <c r="J47" s="393"/>
    </row>
    <row r="48" spans="1:114" ht="15" customHeight="1" thickBot="1" x14ac:dyDescent="0.3">
      <c r="A48" s="111">
        <v>3</v>
      </c>
      <c r="B48" s="404"/>
      <c r="C48" s="404"/>
      <c r="D48" s="404"/>
      <c r="E48" s="404"/>
      <c r="F48" s="404"/>
      <c r="G48" s="404"/>
      <c r="H48" s="404"/>
      <c r="I48" s="392"/>
      <c r="J48" s="393"/>
    </row>
    <row r="49" spans="1:10" x14ac:dyDescent="0.25">
      <c r="A49" s="470" t="s">
        <v>568</v>
      </c>
      <c r="B49" s="471"/>
      <c r="C49" s="471"/>
      <c r="D49" s="471"/>
      <c r="E49" s="471"/>
      <c r="F49" s="471"/>
      <c r="G49" s="471"/>
      <c r="H49" s="472"/>
      <c r="I49" s="392"/>
      <c r="J49" s="393"/>
    </row>
    <row r="50" spans="1:10" ht="14.45" customHeight="1" x14ac:dyDescent="0.25">
      <c r="A50" s="109">
        <v>1</v>
      </c>
      <c r="B50" s="404" t="s">
        <v>799</v>
      </c>
      <c r="C50" s="404"/>
      <c r="D50" s="404"/>
      <c r="E50" s="404"/>
      <c r="F50" s="404"/>
      <c r="G50" s="404"/>
      <c r="H50" s="404"/>
      <c r="I50" s="392"/>
      <c r="J50" s="393"/>
    </row>
    <row r="51" spans="1:10" ht="14.45" customHeight="1" x14ac:dyDescent="0.25">
      <c r="A51" s="109">
        <v>2</v>
      </c>
      <c r="B51" s="404"/>
      <c r="C51" s="404"/>
      <c r="D51" s="404"/>
      <c r="E51" s="404"/>
      <c r="F51" s="404"/>
      <c r="G51" s="404"/>
      <c r="H51" s="404"/>
      <c r="I51" s="392"/>
      <c r="J51" s="393"/>
    </row>
    <row r="52" spans="1:10" ht="15" customHeight="1" thickBot="1" x14ac:dyDescent="0.3">
      <c r="A52" s="111">
        <v>3</v>
      </c>
      <c r="B52" s="404"/>
      <c r="C52" s="404"/>
      <c r="D52" s="404"/>
      <c r="E52" s="404"/>
      <c r="F52" s="404"/>
      <c r="G52" s="404"/>
      <c r="H52" s="404"/>
      <c r="I52" s="394"/>
      <c r="J52" s="395"/>
    </row>
    <row r="53" spans="1:10" ht="3.95" customHeight="1" thickBot="1" x14ac:dyDescent="0.3">
      <c r="A53" s="422"/>
      <c r="B53" s="423"/>
      <c r="C53" s="423"/>
      <c r="D53" s="423"/>
      <c r="E53" s="423"/>
      <c r="F53" s="423"/>
      <c r="G53" s="423"/>
      <c r="H53" s="423"/>
      <c r="I53" s="423"/>
      <c r="J53" s="475"/>
    </row>
    <row r="54" spans="1:10" ht="15.75" thickBot="1" x14ac:dyDescent="0.3">
      <c r="A54" s="476" t="s">
        <v>60</v>
      </c>
      <c r="B54" s="476"/>
      <c r="C54" s="476"/>
      <c r="D54" s="476"/>
      <c r="E54" s="159" t="s">
        <v>241</v>
      </c>
      <c r="F54" s="477" t="s">
        <v>244</v>
      </c>
      <c r="G54" s="477"/>
      <c r="H54" s="477"/>
      <c r="I54" s="160" t="s">
        <v>581</v>
      </c>
      <c r="J54" s="161" t="s">
        <v>839</v>
      </c>
    </row>
    <row r="55" spans="1:10" ht="15" customHeight="1" thickBot="1" x14ac:dyDescent="0.3">
      <c r="A55" s="447" t="s">
        <v>41</v>
      </c>
      <c r="B55" s="448"/>
      <c r="C55" s="451" t="s">
        <v>53</v>
      </c>
      <c r="D55" s="451"/>
      <c r="E55" s="451"/>
      <c r="F55" s="451"/>
      <c r="G55" s="451"/>
      <c r="H55" s="451"/>
      <c r="I55" s="452" t="s">
        <v>56</v>
      </c>
      <c r="J55" s="453"/>
    </row>
    <row r="56" spans="1:10" x14ac:dyDescent="0.25">
      <c r="A56" s="449"/>
      <c r="B56" s="450"/>
      <c r="C56" s="454" t="s">
        <v>62</v>
      </c>
      <c r="D56" s="454"/>
      <c r="E56" s="454"/>
      <c r="F56" s="454" t="s">
        <v>63</v>
      </c>
      <c r="G56" s="454"/>
      <c r="H56" s="454"/>
      <c r="I56" s="427" t="s">
        <v>836</v>
      </c>
      <c r="J56" s="428"/>
    </row>
    <row r="57" spans="1:10" ht="15.75" thickBot="1" x14ac:dyDescent="0.3">
      <c r="A57" s="544" t="s">
        <v>74</v>
      </c>
      <c r="B57" s="545"/>
      <c r="C57" s="133" t="s">
        <v>42</v>
      </c>
      <c r="D57" s="121">
        <v>1</v>
      </c>
      <c r="E57" s="164">
        <f>SUM(D57*D58)</f>
        <v>2</v>
      </c>
      <c r="F57" s="133" t="s">
        <v>42</v>
      </c>
      <c r="G57" s="121">
        <v>2</v>
      </c>
      <c r="H57" s="134">
        <f>SUM(G57*G58)</f>
        <v>8</v>
      </c>
      <c r="I57" s="429"/>
      <c r="J57" s="430"/>
    </row>
    <row r="58" spans="1:10" ht="33.950000000000003" customHeight="1" thickBot="1" x14ac:dyDescent="0.3">
      <c r="A58" s="546"/>
      <c r="B58" s="547"/>
      <c r="C58" s="135" t="s">
        <v>43</v>
      </c>
      <c r="D58" s="123">
        <v>2</v>
      </c>
      <c r="E58" s="136"/>
      <c r="F58" s="135" t="s">
        <v>43</v>
      </c>
      <c r="G58" s="123">
        <v>4</v>
      </c>
      <c r="H58" s="136"/>
      <c r="I58" s="455"/>
      <c r="J58" s="456"/>
    </row>
    <row r="59" spans="1:10" x14ac:dyDescent="0.25">
      <c r="A59" s="465" t="s">
        <v>572</v>
      </c>
      <c r="B59" s="466"/>
      <c r="C59" s="466"/>
      <c r="D59" s="466"/>
      <c r="E59" s="466"/>
      <c r="F59" s="466"/>
      <c r="G59" s="466"/>
      <c r="H59" s="467"/>
      <c r="I59" s="468" t="s">
        <v>579</v>
      </c>
      <c r="J59" s="469"/>
    </row>
    <row r="60" spans="1:10" ht="14.45" customHeight="1" x14ac:dyDescent="0.25">
      <c r="A60" s="137">
        <v>1</v>
      </c>
      <c r="B60" s="426" t="s">
        <v>396</v>
      </c>
      <c r="C60" s="426"/>
      <c r="D60" s="426"/>
      <c r="E60" s="426"/>
      <c r="F60" s="426"/>
      <c r="G60" s="426"/>
      <c r="H60" s="426"/>
      <c r="I60" s="427" t="s">
        <v>1042</v>
      </c>
      <c r="J60" s="428"/>
    </row>
    <row r="61" spans="1:10" ht="14.45" customHeight="1" x14ac:dyDescent="0.25">
      <c r="A61" s="137">
        <v>2</v>
      </c>
      <c r="B61" s="426" t="s">
        <v>397</v>
      </c>
      <c r="C61" s="426"/>
      <c r="D61" s="426"/>
      <c r="E61" s="426"/>
      <c r="F61" s="426"/>
      <c r="G61" s="426"/>
      <c r="H61" s="426"/>
      <c r="I61" s="429"/>
      <c r="J61" s="430"/>
    </row>
    <row r="62" spans="1:10" ht="14.45" customHeight="1" x14ac:dyDescent="0.25">
      <c r="A62" s="162">
        <v>3</v>
      </c>
      <c r="B62" s="426" t="s">
        <v>398</v>
      </c>
      <c r="C62" s="426"/>
      <c r="D62" s="426"/>
      <c r="E62" s="426"/>
      <c r="F62" s="426"/>
      <c r="G62" s="426"/>
      <c r="H62" s="426"/>
      <c r="I62" s="429"/>
      <c r="J62" s="430"/>
    </row>
    <row r="63" spans="1:10" ht="14.45" customHeight="1" x14ac:dyDescent="0.25">
      <c r="A63" s="162">
        <v>4</v>
      </c>
      <c r="B63" s="525" t="s">
        <v>840</v>
      </c>
      <c r="C63" s="494"/>
      <c r="D63" s="494"/>
      <c r="E63" s="494"/>
      <c r="F63" s="494"/>
      <c r="G63" s="494"/>
      <c r="H63" s="495"/>
      <c r="I63" s="429"/>
      <c r="J63" s="430"/>
    </row>
    <row r="64" spans="1:10" ht="27.95" customHeight="1" thickBot="1" x14ac:dyDescent="0.3">
      <c r="A64" s="138">
        <v>5</v>
      </c>
      <c r="B64" s="662" t="s">
        <v>841</v>
      </c>
      <c r="C64" s="662"/>
      <c r="D64" s="662"/>
      <c r="E64" s="662"/>
      <c r="F64" s="662"/>
      <c r="G64" s="662"/>
      <c r="H64" s="663"/>
      <c r="I64" s="429"/>
      <c r="J64" s="430"/>
    </row>
    <row r="65" spans="1:10" x14ac:dyDescent="0.25">
      <c r="A65" s="465" t="s">
        <v>573</v>
      </c>
      <c r="B65" s="466"/>
      <c r="C65" s="466"/>
      <c r="D65" s="466"/>
      <c r="E65" s="466"/>
      <c r="F65" s="466"/>
      <c r="G65" s="466"/>
      <c r="H65" s="467"/>
      <c r="I65" s="429"/>
      <c r="J65" s="430"/>
    </row>
    <row r="66" spans="1:10" ht="14.45" customHeight="1" x14ac:dyDescent="0.25">
      <c r="A66" s="137">
        <v>1</v>
      </c>
      <c r="B66" s="426" t="s">
        <v>433</v>
      </c>
      <c r="C66" s="426"/>
      <c r="D66" s="426"/>
      <c r="E66" s="426"/>
      <c r="F66" s="426"/>
      <c r="G66" s="426"/>
      <c r="H66" s="426"/>
      <c r="I66" s="429"/>
      <c r="J66" s="430"/>
    </row>
    <row r="67" spans="1:10" ht="14.45" customHeight="1" x14ac:dyDescent="0.25">
      <c r="A67" s="137">
        <v>2</v>
      </c>
      <c r="B67" s="426" t="s">
        <v>399</v>
      </c>
      <c r="C67" s="426"/>
      <c r="D67" s="426"/>
      <c r="E67" s="426"/>
      <c r="F67" s="426"/>
      <c r="G67" s="426"/>
      <c r="H67" s="426"/>
      <c r="I67" s="429"/>
      <c r="J67" s="430"/>
    </row>
    <row r="68" spans="1:10" ht="14.45" customHeight="1" x14ac:dyDescent="0.25">
      <c r="A68" s="162">
        <v>3</v>
      </c>
      <c r="B68" s="379" t="s">
        <v>837</v>
      </c>
      <c r="C68" s="379"/>
      <c r="D68" s="379"/>
      <c r="E68" s="379"/>
      <c r="F68" s="379"/>
      <c r="G68" s="379"/>
      <c r="H68" s="379"/>
      <c r="I68" s="429"/>
      <c r="J68" s="430"/>
    </row>
    <row r="69" spans="1:10" ht="30.95" customHeight="1" thickBot="1" x14ac:dyDescent="0.3">
      <c r="A69" s="138">
        <v>4</v>
      </c>
      <c r="B69" s="664" t="s">
        <v>842</v>
      </c>
      <c r="C69" s="664"/>
      <c r="D69" s="664"/>
      <c r="E69" s="664"/>
      <c r="F69" s="664"/>
      <c r="G69" s="664"/>
      <c r="H69" s="664"/>
      <c r="I69" s="455"/>
      <c r="J69" s="456"/>
    </row>
    <row r="70" spans="1:10" ht="3.95" customHeight="1" thickBot="1" x14ac:dyDescent="0.3">
      <c r="A70" s="422"/>
      <c r="B70" s="424"/>
      <c r="C70" s="424"/>
      <c r="D70" s="424"/>
      <c r="E70" s="424"/>
      <c r="F70" s="424"/>
      <c r="G70" s="424"/>
      <c r="H70" s="424"/>
      <c r="I70" s="423"/>
      <c r="J70" s="475"/>
    </row>
    <row r="71" spans="1:10" ht="15.75" thickBot="1" x14ac:dyDescent="0.3">
      <c r="A71" s="478" t="s">
        <v>65</v>
      </c>
      <c r="B71" s="478"/>
      <c r="C71" s="478"/>
      <c r="D71" s="478"/>
      <c r="E71" s="139" t="s">
        <v>241</v>
      </c>
      <c r="F71" s="411" t="s">
        <v>245</v>
      </c>
      <c r="G71" s="411"/>
      <c r="H71" s="411"/>
      <c r="I71" s="140" t="s">
        <v>578</v>
      </c>
      <c r="J71" s="128" t="s">
        <v>862</v>
      </c>
    </row>
    <row r="72" spans="1:10" ht="15.75" thickBot="1" x14ac:dyDescent="0.3">
      <c r="A72" s="358" t="s">
        <v>41</v>
      </c>
      <c r="B72" s="338"/>
      <c r="C72" s="461" t="s">
        <v>53</v>
      </c>
      <c r="D72" s="461"/>
      <c r="E72" s="461"/>
      <c r="F72" s="461"/>
      <c r="G72" s="461"/>
      <c r="H72" s="461"/>
      <c r="I72" s="462" t="s">
        <v>56</v>
      </c>
      <c r="J72" s="463"/>
    </row>
    <row r="73" spans="1:10" x14ac:dyDescent="0.25">
      <c r="A73" s="359"/>
      <c r="B73" s="360"/>
      <c r="C73" s="464" t="s">
        <v>66</v>
      </c>
      <c r="D73" s="464"/>
      <c r="E73" s="464"/>
      <c r="F73" s="464" t="s">
        <v>67</v>
      </c>
      <c r="G73" s="464"/>
      <c r="H73" s="464"/>
      <c r="I73" s="390" t="s">
        <v>953</v>
      </c>
      <c r="J73" s="391"/>
    </row>
    <row r="74" spans="1:10" ht="15.75" thickBot="1" x14ac:dyDescent="0.3">
      <c r="A74" s="504" t="s">
        <v>74</v>
      </c>
      <c r="B74" s="505"/>
      <c r="C74" s="141" t="s">
        <v>42</v>
      </c>
      <c r="D74" s="104">
        <v>1</v>
      </c>
      <c r="E74" s="142">
        <f>SUM(D74*D75)</f>
        <v>2</v>
      </c>
      <c r="F74" s="141" t="s">
        <v>42</v>
      </c>
      <c r="G74" s="104">
        <v>2</v>
      </c>
      <c r="H74" s="142">
        <f>SUM(G74*G75)</f>
        <v>6</v>
      </c>
      <c r="I74" s="392"/>
      <c r="J74" s="393"/>
    </row>
    <row r="75" spans="1:10" ht="72.95" customHeight="1" thickBot="1" x14ac:dyDescent="0.3">
      <c r="A75" s="506"/>
      <c r="B75" s="507"/>
      <c r="C75" s="143" t="s">
        <v>43</v>
      </c>
      <c r="D75" s="107">
        <v>2</v>
      </c>
      <c r="E75" s="124"/>
      <c r="F75" s="143" t="s">
        <v>43</v>
      </c>
      <c r="G75" s="107">
        <v>3</v>
      </c>
      <c r="H75" s="124"/>
      <c r="I75" s="394"/>
      <c r="J75" s="395"/>
    </row>
    <row r="76" spans="1:10" x14ac:dyDescent="0.25">
      <c r="A76" s="442" t="s">
        <v>566</v>
      </c>
      <c r="B76" s="443"/>
      <c r="C76" s="443"/>
      <c r="D76" s="443"/>
      <c r="E76" s="443"/>
      <c r="F76" s="443"/>
      <c r="G76" s="443"/>
      <c r="H76" s="444"/>
      <c r="I76" s="445" t="s">
        <v>577</v>
      </c>
      <c r="J76" s="446"/>
    </row>
    <row r="77" spans="1:10" ht="16.5" customHeight="1" x14ac:dyDescent="0.25">
      <c r="A77" s="109">
        <v>1</v>
      </c>
      <c r="B77" s="404" t="s">
        <v>265</v>
      </c>
      <c r="C77" s="404"/>
      <c r="D77" s="404"/>
      <c r="E77" s="404"/>
      <c r="F77" s="404"/>
      <c r="G77" s="404"/>
      <c r="H77" s="404"/>
      <c r="I77" s="390" t="s">
        <v>958</v>
      </c>
      <c r="J77" s="391"/>
    </row>
    <row r="78" spans="1:10" ht="26.25" customHeight="1" x14ac:dyDescent="0.25">
      <c r="A78" s="109">
        <v>2</v>
      </c>
      <c r="B78" s="404" t="s">
        <v>329</v>
      </c>
      <c r="C78" s="404"/>
      <c r="D78" s="404"/>
      <c r="E78" s="404"/>
      <c r="F78" s="404"/>
      <c r="G78" s="404"/>
      <c r="H78" s="404"/>
      <c r="I78" s="392"/>
      <c r="J78" s="393"/>
    </row>
    <row r="79" spans="1:10" ht="26.25" customHeight="1" x14ac:dyDescent="0.25">
      <c r="A79" s="110">
        <v>3</v>
      </c>
      <c r="B79" s="492" t="s">
        <v>330</v>
      </c>
      <c r="C79" s="494"/>
      <c r="D79" s="494"/>
      <c r="E79" s="494"/>
      <c r="F79" s="494"/>
      <c r="G79" s="494"/>
      <c r="H79" s="495"/>
      <c r="I79" s="392"/>
      <c r="J79" s="393"/>
    </row>
    <row r="80" spans="1:10" ht="26.25" customHeight="1" x14ac:dyDescent="0.25">
      <c r="A80" s="110">
        <v>4</v>
      </c>
      <c r="B80" s="492" t="s">
        <v>864</v>
      </c>
      <c r="C80" s="494"/>
      <c r="D80" s="494"/>
      <c r="E80" s="494"/>
      <c r="F80" s="494"/>
      <c r="G80" s="494"/>
      <c r="H80" s="495"/>
      <c r="I80" s="392"/>
      <c r="J80" s="393"/>
    </row>
    <row r="81" spans="1:10" ht="49.5" customHeight="1" thickBot="1" x14ac:dyDescent="0.3">
      <c r="A81" s="111">
        <v>5</v>
      </c>
      <c r="B81" s="404" t="s">
        <v>865</v>
      </c>
      <c r="C81" s="404"/>
      <c r="D81" s="404"/>
      <c r="E81" s="404"/>
      <c r="F81" s="404"/>
      <c r="G81" s="404"/>
      <c r="H81" s="404"/>
      <c r="I81" s="392"/>
      <c r="J81" s="393"/>
    </row>
    <row r="82" spans="1:10" x14ac:dyDescent="0.25">
      <c r="A82" s="442" t="s">
        <v>568</v>
      </c>
      <c r="B82" s="443"/>
      <c r="C82" s="443"/>
      <c r="D82" s="443"/>
      <c r="E82" s="443"/>
      <c r="F82" s="443"/>
      <c r="G82" s="443"/>
      <c r="H82" s="444"/>
      <c r="I82" s="392"/>
      <c r="J82" s="393"/>
    </row>
    <row r="83" spans="1:10" ht="14.45" customHeight="1" x14ac:dyDescent="0.25">
      <c r="A83" s="109">
        <v>1</v>
      </c>
      <c r="B83" s="404" t="s">
        <v>266</v>
      </c>
      <c r="C83" s="404"/>
      <c r="D83" s="404"/>
      <c r="E83" s="404"/>
      <c r="F83" s="404"/>
      <c r="G83" s="404"/>
      <c r="H83" s="404"/>
      <c r="I83" s="392"/>
      <c r="J83" s="393"/>
    </row>
    <row r="84" spans="1:10" ht="14.45" customHeight="1" x14ac:dyDescent="0.25">
      <c r="A84" s="109">
        <v>2</v>
      </c>
      <c r="B84" s="404" t="s">
        <v>267</v>
      </c>
      <c r="C84" s="404"/>
      <c r="D84" s="404"/>
      <c r="E84" s="404"/>
      <c r="F84" s="404"/>
      <c r="G84" s="404"/>
      <c r="H84" s="404"/>
      <c r="I84" s="392"/>
      <c r="J84" s="393"/>
    </row>
    <row r="85" spans="1:10" ht="50.45" customHeight="1" thickBot="1" x14ac:dyDescent="0.3">
      <c r="A85" s="246">
        <v>3</v>
      </c>
      <c r="B85" s="404" t="s">
        <v>863</v>
      </c>
      <c r="C85" s="404"/>
      <c r="D85" s="404"/>
      <c r="E85" s="404"/>
      <c r="F85" s="404"/>
      <c r="G85" s="404"/>
      <c r="H85" s="404"/>
      <c r="I85" s="394"/>
      <c r="J85" s="395"/>
    </row>
    <row r="86" spans="1:10" ht="3.95" customHeight="1" thickBot="1" x14ac:dyDescent="0.3">
      <c r="A86" s="422"/>
      <c r="B86" s="423"/>
      <c r="C86" s="423"/>
      <c r="D86" s="423"/>
      <c r="E86" s="423"/>
      <c r="F86" s="423"/>
      <c r="G86" s="423"/>
      <c r="H86" s="423"/>
      <c r="I86" s="423"/>
      <c r="J86" s="475"/>
    </row>
    <row r="87" spans="1:10" ht="15.75" thickBot="1" x14ac:dyDescent="0.3">
      <c r="A87" s="541" t="s">
        <v>68</v>
      </c>
      <c r="B87" s="502"/>
      <c r="C87" s="502"/>
      <c r="D87" s="502"/>
      <c r="E87" s="145" t="s">
        <v>241</v>
      </c>
      <c r="F87" s="411" t="s">
        <v>743</v>
      </c>
      <c r="G87" s="411"/>
      <c r="H87" s="411"/>
      <c r="I87" s="146" t="s">
        <v>578</v>
      </c>
      <c r="J87" s="128" t="s">
        <v>912</v>
      </c>
    </row>
    <row r="88" spans="1:10" ht="15" customHeight="1" thickBot="1" x14ac:dyDescent="0.3">
      <c r="A88" s="358" t="s">
        <v>41</v>
      </c>
      <c r="B88" s="338"/>
      <c r="C88" s="540" t="s">
        <v>53</v>
      </c>
      <c r="D88" s="540"/>
      <c r="E88" s="540"/>
      <c r="F88" s="540"/>
      <c r="G88" s="540"/>
      <c r="H88" s="540"/>
      <c r="I88" s="499" t="s">
        <v>56</v>
      </c>
      <c r="J88" s="500"/>
    </row>
    <row r="89" spans="1:10" ht="14.45" customHeight="1" x14ac:dyDescent="0.25">
      <c r="A89" s="359"/>
      <c r="B89" s="360"/>
      <c r="C89" s="501" t="s">
        <v>69</v>
      </c>
      <c r="D89" s="501"/>
      <c r="E89" s="501"/>
      <c r="F89" s="501" t="s">
        <v>70</v>
      </c>
      <c r="G89" s="501"/>
      <c r="H89" s="501"/>
      <c r="I89" s="390" t="s">
        <v>980</v>
      </c>
      <c r="J89" s="391"/>
    </row>
    <row r="90" spans="1:10" ht="36.75" customHeight="1" thickBot="1" x14ac:dyDescent="0.3">
      <c r="A90" s="504" t="s">
        <v>74</v>
      </c>
      <c r="B90" s="505"/>
      <c r="C90" s="147" t="s">
        <v>42</v>
      </c>
      <c r="D90" s="104">
        <v>1</v>
      </c>
      <c r="E90" s="142">
        <f>SUM(D90*D91)</f>
        <v>2</v>
      </c>
      <c r="F90" s="147" t="s">
        <v>42</v>
      </c>
      <c r="G90" s="104">
        <v>2</v>
      </c>
      <c r="H90" s="142">
        <f>SUM(G90*G91)</f>
        <v>6</v>
      </c>
      <c r="I90" s="392"/>
      <c r="J90" s="393"/>
    </row>
    <row r="91" spans="1:10" ht="27.75" customHeight="1" thickBot="1" x14ac:dyDescent="0.3">
      <c r="A91" s="506"/>
      <c r="B91" s="507"/>
      <c r="C91" s="148" t="s">
        <v>43</v>
      </c>
      <c r="D91" s="107">
        <v>2</v>
      </c>
      <c r="E91" s="124"/>
      <c r="F91" s="148" t="s">
        <v>43</v>
      </c>
      <c r="G91" s="107">
        <v>3</v>
      </c>
      <c r="H91" s="124"/>
      <c r="I91" s="394"/>
      <c r="J91" s="395"/>
    </row>
    <row r="92" spans="1:10" x14ac:dyDescent="0.25">
      <c r="A92" s="482" t="s">
        <v>566</v>
      </c>
      <c r="B92" s="483"/>
      <c r="C92" s="483"/>
      <c r="D92" s="483"/>
      <c r="E92" s="483"/>
      <c r="F92" s="483"/>
      <c r="G92" s="483"/>
      <c r="H92" s="484"/>
      <c r="I92" s="485" t="s">
        <v>577</v>
      </c>
      <c r="J92" s="486"/>
    </row>
    <row r="93" spans="1:10" ht="32.1" customHeight="1" x14ac:dyDescent="0.25">
      <c r="A93" s="109">
        <v>1</v>
      </c>
      <c r="B93" s="404" t="s">
        <v>471</v>
      </c>
      <c r="C93" s="404"/>
      <c r="D93" s="404"/>
      <c r="E93" s="404"/>
      <c r="F93" s="404"/>
      <c r="G93" s="404"/>
      <c r="H93" s="404"/>
      <c r="I93" s="390" t="s">
        <v>981</v>
      </c>
      <c r="J93" s="391"/>
    </row>
    <row r="94" spans="1:10" ht="14.45" customHeight="1" x14ac:dyDescent="0.25">
      <c r="A94" s="109">
        <v>2</v>
      </c>
      <c r="B94" s="404" t="s">
        <v>982</v>
      </c>
      <c r="C94" s="404"/>
      <c r="D94" s="404"/>
      <c r="E94" s="404"/>
      <c r="F94" s="404"/>
      <c r="G94" s="404"/>
      <c r="H94" s="404"/>
      <c r="I94" s="392"/>
      <c r="J94" s="393"/>
    </row>
    <row r="95" spans="1:10" ht="33.950000000000003" customHeight="1" x14ac:dyDescent="0.25">
      <c r="A95" s="110">
        <v>3</v>
      </c>
      <c r="B95" s="492" t="s">
        <v>983</v>
      </c>
      <c r="C95" s="492"/>
      <c r="D95" s="492"/>
      <c r="E95" s="492"/>
      <c r="F95" s="492"/>
      <c r="G95" s="492"/>
      <c r="H95" s="493"/>
      <c r="I95" s="392"/>
      <c r="J95" s="393"/>
    </row>
    <row r="96" spans="1:10" ht="26.25" customHeight="1" x14ac:dyDescent="0.25">
      <c r="A96" s="110">
        <v>4</v>
      </c>
      <c r="B96" s="492" t="s">
        <v>984</v>
      </c>
      <c r="C96" s="492"/>
      <c r="D96" s="492"/>
      <c r="E96" s="492"/>
      <c r="F96" s="492"/>
      <c r="G96" s="492"/>
      <c r="H96" s="493"/>
      <c r="I96" s="392"/>
      <c r="J96" s="393"/>
    </row>
    <row r="97" spans="1:10" ht="26.25" customHeight="1" x14ac:dyDescent="0.25">
      <c r="A97" s="110">
        <v>5</v>
      </c>
      <c r="B97" s="492" t="s">
        <v>985</v>
      </c>
      <c r="C97" s="494"/>
      <c r="D97" s="494"/>
      <c r="E97" s="494"/>
      <c r="F97" s="494"/>
      <c r="G97" s="494"/>
      <c r="H97" s="495"/>
      <c r="I97" s="392"/>
      <c r="J97" s="393"/>
    </row>
    <row r="98" spans="1:10" ht="38.450000000000003" customHeight="1" thickBot="1" x14ac:dyDescent="0.3">
      <c r="A98" s="111">
        <v>6</v>
      </c>
      <c r="B98" s="404" t="s">
        <v>986</v>
      </c>
      <c r="C98" s="404"/>
      <c r="D98" s="404"/>
      <c r="E98" s="404"/>
      <c r="F98" s="404"/>
      <c r="G98" s="404"/>
      <c r="H98" s="404"/>
      <c r="I98" s="392"/>
      <c r="J98" s="393"/>
    </row>
    <row r="99" spans="1:10" ht="14.45" customHeight="1" x14ac:dyDescent="0.25">
      <c r="A99" s="482" t="s">
        <v>568</v>
      </c>
      <c r="B99" s="483"/>
      <c r="C99" s="483"/>
      <c r="D99" s="483"/>
      <c r="E99" s="483"/>
      <c r="F99" s="483"/>
      <c r="G99" s="483"/>
      <c r="H99" s="484"/>
      <c r="I99" s="392"/>
      <c r="J99" s="393"/>
    </row>
    <row r="100" spans="1:10" ht="35.450000000000003" customHeight="1" x14ac:dyDescent="0.25">
      <c r="A100" s="253">
        <v>1</v>
      </c>
      <c r="B100" s="667" t="s">
        <v>472</v>
      </c>
      <c r="C100" s="668"/>
      <c r="D100" s="668"/>
      <c r="E100" s="668"/>
      <c r="F100" s="668"/>
      <c r="G100" s="668"/>
      <c r="H100" s="669"/>
      <c r="I100" s="392"/>
      <c r="J100" s="393"/>
    </row>
    <row r="101" spans="1:10" ht="41.1" customHeight="1" x14ac:dyDescent="0.25">
      <c r="A101" s="253">
        <v>2</v>
      </c>
      <c r="B101" s="665" t="s">
        <v>987</v>
      </c>
      <c r="C101" s="666"/>
      <c r="D101" s="666"/>
      <c r="E101" s="666"/>
      <c r="F101" s="666"/>
      <c r="G101" s="666"/>
      <c r="H101" s="666"/>
      <c r="I101" s="392"/>
      <c r="J101" s="393"/>
    </row>
    <row r="102" spans="1:10" ht="39.950000000000003" customHeight="1" thickBot="1" x14ac:dyDescent="0.3">
      <c r="A102" s="109">
        <v>3</v>
      </c>
      <c r="B102" s="404" t="s">
        <v>988</v>
      </c>
      <c r="C102" s="404"/>
      <c r="D102" s="404"/>
      <c r="E102" s="404"/>
      <c r="F102" s="404"/>
      <c r="G102" s="404"/>
      <c r="H102" s="404"/>
      <c r="I102" s="392"/>
      <c r="J102" s="393"/>
    </row>
    <row r="103" spans="1:10" ht="29.45" customHeight="1" thickBot="1" x14ac:dyDescent="0.3">
      <c r="A103" s="109">
        <v>4</v>
      </c>
      <c r="B103" s="404" t="s">
        <v>989</v>
      </c>
      <c r="C103" s="404"/>
      <c r="D103" s="404"/>
      <c r="E103" s="404"/>
      <c r="F103" s="404"/>
      <c r="G103" s="404"/>
      <c r="H103" s="404"/>
      <c r="I103" s="585" t="s">
        <v>510</v>
      </c>
      <c r="J103" s="590"/>
    </row>
    <row r="104" spans="1:10" ht="32.450000000000003" customHeight="1" thickBot="1" x14ac:dyDescent="0.3">
      <c r="A104" s="111">
        <v>5</v>
      </c>
      <c r="B104" s="538" t="s">
        <v>990</v>
      </c>
      <c r="C104" s="538"/>
      <c r="D104" s="538"/>
      <c r="E104" s="538"/>
      <c r="F104" s="538"/>
      <c r="G104" s="538"/>
      <c r="H104" s="538"/>
      <c r="I104" s="587" t="s">
        <v>663</v>
      </c>
      <c r="J104" s="588"/>
    </row>
  </sheetData>
  <mergeCells count="146">
    <mergeCell ref="B34:H34"/>
    <mergeCell ref="B36:H36"/>
    <mergeCell ref="B35:H35"/>
    <mergeCell ref="B96:H96"/>
    <mergeCell ref="B103:H103"/>
    <mergeCell ref="B104:H104"/>
    <mergeCell ref="A70:J70"/>
    <mergeCell ref="A72:B73"/>
    <mergeCell ref="C72:H72"/>
    <mergeCell ref="I72:J72"/>
    <mergeCell ref="C73:E73"/>
    <mergeCell ref="F73:H73"/>
    <mergeCell ref="B77:H77"/>
    <mergeCell ref="I77:J85"/>
    <mergeCell ref="B78:H78"/>
    <mergeCell ref="B81:H81"/>
    <mergeCell ref="A82:H82"/>
    <mergeCell ref="B83:H83"/>
    <mergeCell ref="B84:H84"/>
    <mergeCell ref="B85:H85"/>
    <mergeCell ref="I73:J75"/>
    <mergeCell ref="I103:J103"/>
    <mergeCell ref="I104:J104"/>
    <mergeCell ref="I93:J102"/>
    <mergeCell ref="A86:J86"/>
    <mergeCell ref="A88:B89"/>
    <mergeCell ref="C88:H88"/>
    <mergeCell ref="I88:J88"/>
    <mergeCell ref="C89:E89"/>
    <mergeCell ref="F89:H89"/>
    <mergeCell ref="I89:J91"/>
    <mergeCell ref="A90:B91"/>
    <mergeCell ref="A87:D87"/>
    <mergeCell ref="F87:H87"/>
    <mergeCell ref="A92:H92"/>
    <mergeCell ref="I92:J92"/>
    <mergeCell ref="B93:H93"/>
    <mergeCell ref="B94:H94"/>
    <mergeCell ref="B95:H95"/>
    <mergeCell ref="B102:H102"/>
    <mergeCell ref="B98:H98"/>
    <mergeCell ref="A99:H99"/>
    <mergeCell ref="B97:H97"/>
    <mergeCell ref="B101:H101"/>
    <mergeCell ref="B100:H100"/>
    <mergeCell ref="A74:B75"/>
    <mergeCell ref="A76:H76"/>
    <mergeCell ref="I76:J76"/>
    <mergeCell ref="A71:D71"/>
    <mergeCell ref="F71:H71"/>
    <mergeCell ref="B79:H79"/>
    <mergeCell ref="A59:H59"/>
    <mergeCell ref="I59:J59"/>
    <mergeCell ref="B60:H60"/>
    <mergeCell ref="I60:J69"/>
    <mergeCell ref="B61:H61"/>
    <mergeCell ref="B62:H62"/>
    <mergeCell ref="A65:H65"/>
    <mergeCell ref="B66:H66"/>
    <mergeCell ref="B67:H67"/>
    <mergeCell ref="B68:H68"/>
    <mergeCell ref="B63:H63"/>
    <mergeCell ref="B64:H64"/>
    <mergeCell ref="B69:H69"/>
    <mergeCell ref="A53:J53"/>
    <mergeCell ref="A55:B56"/>
    <mergeCell ref="C55:H55"/>
    <mergeCell ref="I55:J55"/>
    <mergeCell ref="C56:E56"/>
    <mergeCell ref="F56:H56"/>
    <mergeCell ref="I56:J58"/>
    <mergeCell ref="A57:B58"/>
    <mergeCell ref="A54:D54"/>
    <mergeCell ref="F54:H54"/>
    <mergeCell ref="A45:H45"/>
    <mergeCell ref="I45:J45"/>
    <mergeCell ref="B46:H46"/>
    <mergeCell ref="I46:J52"/>
    <mergeCell ref="B47:H47"/>
    <mergeCell ref="B48:H48"/>
    <mergeCell ref="A49:H49"/>
    <mergeCell ref="B50:H50"/>
    <mergeCell ref="B51:H51"/>
    <mergeCell ref="B52:H52"/>
    <mergeCell ref="A41:B42"/>
    <mergeCell ref="C41:H41"/>
    <mergeCell ref="I41:J41"/>
    <mergeCell ref="C42:E42"/>
    <mergeCell ref="F42:H42"/>
    <mergeCell ref="I42:J44"/>
    <mergeCell ref="A43:B44"/>
    <mergeCell ref="A40:D40"/>
    <mergeCell ref="F40:H40"/>
    <mergeCell ref="B33:H33"/>
    <mergeCell ref="A25:H25"/>
    <mergeCell ref="I25:J25"/>
    <mergeCell ref="B26:H26"/>
    <mergeCell ref="B27:H27"/>
    <mergeCell ref="B28:H28"/>
    <mergeCell ref="A29:H29"/>
    <mergeCell ref="B30:H30"/>
    <mergeCell ref="B31:H31"/>
    <mergeCell ref="B32:H32"/>
    <mergeCell ref="A23:B24"/>
    <mergeCell ref="A20:D20"/>
    <mergeCell ref="A1:H1"/>
    <mergeCell ref="A2:B2"/>
    <mergeCell ref="C2:H2"/>
    <mergeCell ref="A3:B3"/>
    <mergeCell ref="C3:H3"/>
    <mergeCell ref="A4:B5"/>
    <mergeCell ref="C4:H4"/>
    <mergeCell ref="A14:H14"/>
    <mergeCell ref="B15:H15"/>
    <mergeCell ref="A8:H8"/>
    <mergeCell ref="B9:H9"/>
    <mergeCell ref="B11:H11"/>
    <mergeCell ref="B13:H13"/>
    <mergeCell ref="F20:H20"/>
    <mergeCell ref="B12:H12"/>
    <mergeCell ref="B10:H10"/>
    <mergeCell ref="B16:H16"/>
    <mergeCell ref="I38:J38"/>
    <mergeCell ref="I26:J36"/>
    <mergeCell ref="B80:H80"/>
    <mergeCell ref="I37:J37"/>
    <mergeCell ref="B37:H37"/>
    <mergeCell ref="B38:H38"/>
    <mergeCell ref="I4:J4"/>
    <mergeCell ref="C5:E5"/>
    <mergeCell ref="F5:H5"/>
    <mergeCell ref="I5:J7"/>
    <mergeCell ref="A6:B7"/>
    <mergeCell ref="I15:J17"/>
    <mergeCell ref="B17:H17"/>
    <mergeCell ref="B18:H18"/>
    <mergeCell ref="I18:J18"/>
    <mergeCell ref="I8:J8"/>
    <mergeCell ref="I9:J13"/>
    <mergeCell ref="A19:J19"/>
    <mergeCell ref="A21:B22"/>
    <mergeCell ref="C21:H21"/>
    <mergeCell ref="I21:J21"/>
    <mergeCell ref="C22:E22"/>
    <mergeCell ref="F22:H22"/>
    <mergeCell ref="I22:J24"/>
  </mergeCells>
  <pageMargins left="0.7" right="0.7" top="0.75" bottom="0.75" header="0.3" footer="0.3"/>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Review_x0020_Date xmlns="e98af8d7-2f8f-47cd-978a-a20283ba704c" xsi:nil="true"/>
    <TaxCatchAll xmlns="cccaf3ac-2de9-44d4-aa31-54302fceb5f7" xsi:nil="true"/>
    <lcf76f155ced4ddcb4097134ff3c332f xmlns="e98af8d7-2f8f-47cd-978a-a20283ba704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08CC80BC477F94782E85E63C476E9FC" ma:contentTypeVersion="47" ma:contentTypeDescription="Create a new document." ma:contentTypeScope="" ma:versionID="28233c53aa7a16105e9b4e7842e13359">
  <xsd:schema xmlns:xsd="http://www.w3.org/2001/XMLSchema" xmlns:xs="http://www.w3.org/2001/XMLSchema" xmlns:p="http://schemas.microsoft.com/office/2006/metadata/properties" xmlns:ns1="http://schemas.microsoft.com/sharepoint/v3" xmlns:ns2="d83174ee-98ec-4b9f-8269-db6d0c386c00" xmlns:ns3="e98af8d7-2f8f-47cd-978a-a20283ba704c" xmlns:ns4="cccaf3ac-2de9-44d4-aa31-54302fceb5f7" targetNamespace="http://schemas.microsoft.com/office/2006/metadata/properties" ma:root="true" ma:fieldsID="b437a7c2ffcc3c24cd9adbc5fe0efc48" ns1:_="" ns2:_="" ns3:_="" ns4:_="">
    <xsd:import namespace="http://schemas.microsoft.com/sharepoint/v3"/>
    <xsd:import namespace="d83174ee-98ec-4b9f-8269-db6d0c386c00"/>
    <xsd:import namespace="e98af8d7-2f8f-47cd-978a-a20283ba704c"/>
    <xsd:import namespace="cccaf3ac-2de9-44d4-aa31-54302fceb5f7"/>
    <xsd:element name="properties">
      <xsd:complexType>
        <xsd:sequence>
          <xsd:element name="documentManagement">
            <xsd:complexType>
              <xsd:all>
                <xsd:element ref="ns1:_ip_UnifiedCompliancePolicyProperties" minOccurs="0"/>
                <xsd:element ref="ns1:_ip_UnifiedCompliancePolicyUIAction" minOccurs="0"/>
                <xsd:element ref="ns2:SharedWithUsers" minOccurs="0"/>
                <xsd:element ref="ns2:SharedWithDetails" minOccurs="0"/>
                <xsd:element ref="ns3:Review_x0020_Date" minOccurs="0"/>
                <xsd:element ref="ns3:lcf76f155ced4ddcb4097134ff3c332f" minOccurs="0"/>
                <xsd:element ref="ns4:TaxCatchAll"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8" nillable="true" ma:displayName="Unified Compliance Policy Properties" ma:hidden="true" ma:internalName="_ip_UnifiedCompliancePolicyProperties">
      <xsd:simpleType>
        <xsd:restriction base="dms:Note"/>
      </xsd:simpleType>
    </xsd:element>
    <xsd:element name="_ip_UnifiedCompliancePolicyUIAction" ma:index="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83174ee-98ec-4b9f-8269-db6d0c386c00"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98af8d7-2f8f-47cd-978a-a20283ba704c" elementFormDefault="qualified">
    <xsd:import namespace="http://schemas.microsoft.com/office/2006/documentManagement/types"/>
    <xsd:import namespace="http://schemas.microsoft.com/office/infopath/2007/PartnerControls"/>
    <xsd:element name="Review_x0020_Date" ma:index="12" nillable="true" ma:displayName="Review date" ma:indexed="true" ma:internalName="Review_x0020_Dat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443b0bdb-28a8-4814-9fb9-624c17c095f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6"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caf3ac-2de9-44d4-aa31-54302fceb5f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e388d-3460-4620-a207-6629c9f5f59a}" ma:internalName="TaxCatchAll" ma:showField="CatchAllData" ma:web="d83174ee-98ec-4b9f-8269-db6d0c386c0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5EC8C1-86AC-427B-919A-5A1FF6FEA5F1}">
  <ds:schemaRefs>
    <ds:schemaRef ds:uri="http://purl.org/dc/elements/1.1/"/>
    <ds:schemaRef ds:uri="http://purl.org/dc/dcmitype/"/>
    <ds:schemaRef ds:uri="http://schemas.microsoft.com/office/infopath/2007/PartnerControls"/>
    <ds:schemaRef ds:uri="http://purl.org/dc/terms/"/>
    <ds:schemaRef ds:uri="e98af8d7-2f8f-47cd-978a-a20283ba704c"/>
    <ds:schemaRef ds:uri="http://www.w3.org/XML/1998/namespace"/>
    <ds:schemaRef ds:uri="http://schemas.openxmlformats.org/package/2006/metadata/core-properties"/>
    <ds:schemaRef ds:uri="d83174ee-98ec-4b9f-8269-db6d0c386c00"/>
    <ds:schemaRef ds:uri="http://schemas.microsoft.com/office/2006/documentManagement/types"/>
    <ds:schemaRef ds:uri="cccaf3ac-2de9-44d4-aa31-54302fceb5f7"/>
    <ds:schemaRef ds:uri="http://schemas.microsoft.com/sharepoint/v3"/>
    <ds:schemaRef ds:uri="http://schemas.microsoft.com/office/2006/metadata/properties"/>
  </ds:schemaRefs>
</ds:datastoreItem>
</file>

<file path=customXml/itemProps2.xml><?xml version="1.0" encoding="utf-8"?>
<ds:datastoreItem xmlns:ds="http://schemas.openxmlformats.org/officeDocument/2006/customXml" ds:itemID="{F34C8465-9DE6-4102-88ED-DA32DDC58A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83174ee-98ec-4b9f-8269-db6d0c386c00"/>
    <ds:schemaRef ds:uri="e98af8d7-2f8f-47cd-978a-a20283ba704c"/>
    <ds:schemaRef ds:uri="cccaf3ac-2de9-44d4-aa31-54302fceb5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ED4F03-D182-4FDF-8E29-8F4065A4AF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Guidance</vt:lpstr>
      <vt:lpstr>Summary</vt:lpstr>
      <vt:lpstr>Heat map</vt:lpstr>
      <vt:lpstr>1.1</vt:lpstr>
      <vt:lpstr>1.2</vt:lpstr>
      <vt:lpstr>1.3</vt:lpstr>
      <vt:lpstr>2.1</vt:lpstr>
      <vt:lpstr>2.2</vt:lpstr>
      <vt:lpstr>2.3</vt:lpstr>
      <vt:lpstr>2.4 </vt:lpstr>
      <vt:lpstr>2.5</vt:lpstr>
      <vt:lpstr>3.1</vt:lpstr>
      <vt:lpstr>3.2</vt:lpstr>
      <vt:lpstr>3.3</vt:lpstr>
      <vt:lpstr>4.1</vt:lpstr>
      <vt:lpstr>4.2</vt:lpstr>
      <vt:lpstr>4.3</vt:lpstr>
      <vt:lpstr>4.4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Liz.Allen</dc:creator>
  <cp:lastModifiedBy>Nick Lamper</cp:lastModifiedBy>
  <cp:lastPrinted>2024-03-04T15:14:39Z</cp:lastPrinted>
  <dcterms:created xsi:type="dcterms:W3CDTF">2022-11-30T09:21:08Z</dcterms:created>
  <dcterms:modified xsi:type="dcterms:W3CDTF">2025-02-03T09:33:33Z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0x010100008CC80BC477F94782E85E63C476E9FC</vt:lpwstr>
  </property>
</Properties>
</file>